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917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<sst xmlns="http://schemas.openxmlformats.org/spreadsheetml/2006/main" count="143" uniqueCount="106">
  <si>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</si>
  <si>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</si>
  <si>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</si>
  <si>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</si>
  <si>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</si>
  <si>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</si>
  <si>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</si>
  <si>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</si>
  <si>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</si>
  <si>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</si>
  <si>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</si>
  <si>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</si>
  <si>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</si>
  <si>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</si>
  <si>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</si>
  <si>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</si>
  <si>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</si>
  <si>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</si>
  <si>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</si>
  <si>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</si>
  <si>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</si>
  <si>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</si>
  <si>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Disney</t>
  </si>
  <si>
    <t>Entertainment</t>
  </si>
  <si>
    <t>Mamma Mia!</t>
  </si>
  <si>
    <t>Other openers</t>
  </si>
  <si>
    <t>The Dark Knight</t>
  </si>
  <si>
    <t>Sony Pictures</t>
  </si>
  <si>
    <t>Warner Bros</t>
  </si>
  <si>
    <t>Icon</t>
  </si>
  <si>
    <t>Wild Child</t>
  </si>
  <si>
    <t>Man On Wire</t>
  </si>
  <si>
    <t>Momentum</t>
  </si>
  <si>
    <t>The Duchess</t>
  </si>
  <si>
    <t>The Boy in the Striped Pyjamas</t>
  </si>
  <si>
    <t>Unrelated</t>
  </si>
  <si>
    <t>USA/Ger</t>
  </si>
  <si>
    <t>UK/Fra</t>
  </si>
  <si>
    <t>Taken</t>
  </si>
  <si>
    <t>Fra</t>
  </si>
  <si>
    <t>New Wave</t>
  </si>
  <si>
    <t>Brideshead Revisited</t>
  </si>
  <si>
    <t>How to Lose Friends and Alienate People</t>
  </si>
  <si>
    <t>20th Century Fox</t>
  </si>
  <si>
    <t>City of Ember</t>
  </si>
  <si>
    <t>Gomorrah</t>
  </si>
  <si>
    <t>The House Bunny</t>
  </si>
  <si>
    <t>Igor</t>
  </si>
  <si>
    <t>Mirrors</t>
  </si>
  <si>
    <t>Stone of Destiny</t>
  </si>
  <si>
    <t>Ita</t>
  </si>
  <si>
    <t>USA/Fra</t>
  </si>
  <si>
    <t>USA/Rom</t>
  </si>
  <si>
    <t>UK/Can</t>
  </si>
  <si>
    <t>Burn After Reading</t>
  </si>
  <si>
    <t>Eagle Eye</t>
  </si>
  <si>
    <t>Young@heart</t>
  </si>
  <si>
    <r>
      <t>Path</t>
    </r>
    <r>
      <rPr>
        <sz val="10"/>
        <rFont val="Arial"/>
        <family val="0"/>
      </rPr>
      <t>é</t>
    </r>
  </si>
  <si>
    <t>Filmworks</t>
  </si>
  <si>
    <t>Ghost Town</t>
  </si>
  <si>
    <t>Heroes</t>
  </si>
  <si>
    <t>High School Musical 3</t>
  </si>
  <si>
    <t>Incendiary</t>
  </si>
  <si>
    <t>Outlanders</t>
  </si>
  <si>
    <t>Quiet Chaos</t>
  </si>
  <si>
    <t>Saw V</t>
  </si>
  <si>
    <t>Ind/USA</t>
  </si>
  <si>
    <t>Ita/UK</t>
  </si>
  <si>
    <t>USA/UK</t>
  </si>
  <si>
    <t xml:space="preserve">Yume </t>
  </si>
  <si>
    <t>Weekend 24 Oct - 26 Oct 2008 UK box office</t>
  </si>
  <si>
    <t>Eros</t>
  </si>
  <si>
    <t>Roadside Romeo</t>
  </si>
  <si>
    <t>Yash Raj</t>
  </si>
  <si>
    <t xml:space="preserve">Aegan </t>
  </si>
  <si>
    <t xml:space="preserve">Ind </t>
  </si>
  <si>
    <t>Ayngaran</t>
  </si>
  <si>
    <t>Seval</t>
  </si>
  <si>
    <t>The Fall</t>
  </si>
  <si>
    <t xml:space="preserve"> Ind/UK/USA</t>
  </si>
  <si>
    <t>Somers Town</t>
  </si>
  <si>
    <t>Miracle</t>
  </si>
  <si>
    <t>Miss Pettigrew Lives for a Day</t>
  </si>
  <si>
    <t>A Bloody Aria</t>
  </si>
  <si>
    <t>S Kor</t>
  </si>
  <si>
    <t>ICA</t>
  </si>
  <si>
    <t>In Prison My Whole Life</t>
  </si>
  <si>
    <t>Mercury</t>
  </si>
  <si>
    <t>The Edge of Love</t>
  </si>
  <si>
    <t xml:space="preserve">UK </t>
  </si>
  <si>
    <t>Against last weekend:  + 103%</t>
  </si>
  <si>
    <t>Against last year:  + 45%</t>
  </si>
  <si>
    <t>Rolling 52 week ranking: 6th</t>
  </si>
  <si>
    <t>UK* films in top 15:  5</t>
  </si>
  <si>
    <t>UK* share of top 15 gross:  13%</t>
  </si>
  <si>
    <t>Openers next week - 31 Oct</t>
  </si>
  <si>
    <t>Midnight Meat Train</t>
  </si>
  <si>
    <t xml:space="preserve">Hunger </t>
  </si>
  <si>
    <t>Quantum of Solace</t>
  </si>
  <si>
    <t>Fashion</t>
  </si>
  <si>
    <t>Golmaal Returns</t>
  </si>
  <si>
    <t>Of Time and The City</t>
  </si>
  <si>
    <t>Vaaranam Aayiram</t>
  </si>
  <si>
    <t>Ring (RE)</t>
  </si>
  <si>
    <t>UK/Ire</t>
  </si>
  <si>
    <t>Jpn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</si>
</sst>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20" applyNumberFormat="1" applyFont="1" applyAlignment="1">
      <alignment/>
    </xf>
    <xf numFmtId="167" fontId="0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6.7109375" style="0" customWidth="1"/>
    <col min="2" max="2" width="41.57421875" style="0" customWidth="1"/>
    <col min="3" max="3" width="19.710937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61</v>
      </c>
      <c r="C3" s="15" t="s">
        <v>10</v>
      </c>
      <c r="D3" s="8">
        <v>8409375</v>
      </c>
      <c r="E3" t="s">
        <v>22</v>
      </c>
      <c r="G3">
        <v>1</v>
      </c>
      <c r="H3">
        <v>493</v>
      </c>
      <c r="I3" s="4">
        <f aca="true" t="shared" si="0" ref="I3:I13">D3/H3</f>
        <v>17057.555780933064</v>
      </c>
      <c r="J3" s="8">
        <v>8409375</v>
      </c>
    </row>
    <row r="4" spans="1:10" ht="12.75">
      <c r="A4">
        <v>2</v>
      </c>
      <c r="B4" t="s">
        <v>65</v>
      </c>
      <c r="C4" s="23" t="s">
        <v>10</v>
      </c>
      <c r="D4" s="8">
        <v>2436817</v>
      </c>
      <c r="E4" t="s">
        <v>11</v>
      </c>
      <c r="G4">
        <v>1</v>
      </c>
      <c r="H4">
        <v>367</v>
      </c>
      <c r="I4" s="4">
        <f t="shared" si="0"/>
        <v>6639.828337874659</v>
      </c>
      <c r="J4" s="8">
        <v>2436817</v>
      </c>
    </row>
    <row r="5" spans="1:10" ht="12.75">
      <c r="A5">
        <v>3</v>
      </c>
      <c r="B5" s="1" t="s">
        <v>54</v>
      </c>
      <c r="C5" s="23" t="s">
        <v>68</v>
      </c>
      <c r="D5" s="8">
        <v>1433536</v>
      </c>
      <c r="E5" t="s">
        <v>14</v>
      </c>
      <c r="F5">
        <v>-30</v>
      </c>
      <c r="G5">
        <v>2</v>
      </c>
      <c r="H5">
        <v>395</v>
      </c>
      <c r="I5" s="4">
        <f t="shared" si="0"/>
        <v>3629.205063291139</v>
      </c>
      <c r="J5" s="8">
        <v>4589760</v>
      </c>
    </row>
    <row r="6" spans="1:10" ht="12.75">
      <c r="A6">
        <v>4</v>
      </c>
      <c r="B6" t="s">
        <v>59</v>
      </c>
      <c r="C6" s="15" t="s">
        <v>10</v>
      </c>
      <c r="D6" s="8">
        <v>1347678</v>
      </c>
      <c r="E6" t="s">
        <v>21</v>
      </c>
      <c r="G6">
        <v>1</v>
      </c>
      <c r="H6">
        <v>343</v>
      </c>
      <c r="I6" s="4">
        <f t="shared" si="0"/>
        <v>3929.0903790087464</v>
      </c>
      <c r="J6" s="8">
        <v>1347678</v>
      </c>
    </row>
    <row r="7" spans="1:10" ht="12.75">
      <c r="A7" s="1">
        <v>5</v>
      </c>
      <c r="B7" t="s">
        <v>55</v>
      </c>
      <c r="C7" s="15" t="s">
        <v>36</v>
      </c>
      <c r="D7" s="8">
        <v>695611</v>
      </c>
      <c r="E7" t="s">
        <v>21</v>
      </c>
      <c r="F7" s="1">
        <v>-37</v>
      </c>
      <c r="G7" s="1">
        <v>2</v>
      </c>
      <c r="H7" s="1">
        <v>362</v>
      </c>
      <c r="I7" s="4">
        <f t="shared" si="0"/>
        <v>1921.5773480662983</v>
      </c>
      <c r="J7" s="4">
        <v>2347069</v>
      </c>
    </row>
    <row r="8" spans="1:10" ht="12.75">
      <c r="A8">
        <v>6</v>
      </c>
      <c r="B8" t="s">
        <v>47</v>
      </c>
      <c r="C8" s="15" t="s">
        <v>51</v>
      </c>
      <c r="D8" s="8">
        <v>451742</v>
      </c>
      <c r="E8" t="s">
        <v>32</v>
      </c>
      <c r="F8">
        <v>-54</v>
      </c>
      <c r="G8">
        <v>3</v>
      </c>
      <c r="H8">
        <v>446</v>
      </c>
      <c r="I8" s="4">
        <f t="shared" si="0"/>
        <v>1012.8744394618834</v>
      </c>
      <c r="J8" s="8">
        <v>1752139</v>
      </c>
    </row>
    <row r="9" spans="1:10" ht="12.75">
      <c r="A9">
        <v>7</v>
      </c>
      <c r="B9" s="1" t="s">
        <v>46</v>
      </c>
      <c r="C9" s="15" t="s">
        <v>10</v>
      </c>
      <c r="D9" s="8">
        <v>305197</v>
      </c>
      <c r="E9" t="s">
        <v>27</v>
      </c>
      <c r="F9">
        <v>-54</v>
      </c>
      <c r="G9">
        <v>3</v>
      </c>
      <c r="H9">
        <v>322</v>
      </c>
      <c r="I9" s="4">
        <f>D9/H9</f>
        <v>947.8167701863354</v>
      </c>
      <c r="J9" s="8">
        <v>2506846</v>
      </c>
    </row>
    <row r="10" spans="1:10" ht="12.75">
      <c r="A10" s="1">
        <v>8</v>
      </c>
      <c r="B10" s="1" t="s">
        <v>38</v>
      </c>
      <c r="C10" s="23" t="s">
        <v>39</v>
      </c>
      <c r="D10" s="8">
        <v>260342</v>
      </c>
      <c r="E10" s="1" t="s">
        <v>43</v>
      </c>
      <c r="F10" s="1">
        <v>-51</v>
      </c>
      <c r="G10" s="1">
        <v>5</v>
      </c>
      <c r="H10" s="1">
        <v>229</v>
      </c>
      <c r="I10" s="4">
        <f>D10/H10</f>
        <v>1136.8646288209607</v>
      </c>
      <c r="J10" s="4">
        <v>6046921</v>
      </c>
    </row>
    <row r="11" spans="1:10" ht="12.75">
      <c r="A11" s="1">
        <v>9</v>
      </c>
      <c r="B11" t="s">
        <v>24</v>
      </c>
      <c r="C11" s="23" t="s">
        <v>12</v>
      </c>
      <c r="D11" s="8">
        <v>257705</v>
      </c>
      <c r="E11" s="1" t="s">
        <v>14</v>
      </c>
      <c r="F11" s="1">
        <v>-40</v>
      </c>
      <c r="G11" s="1">
        <v>16</v>
      </c>
      <c r="H11" s="1">
        <v>284</v>
      </c>
      <c r="I11" s="4">
        <f>D11/H11</f>
        <v>907.4119718309859</v>
      </c>
      <c r="J11" s="4">
        <v>66827983</v>
      </c>
    </row>
    <row r="12" spans="1:10" ht="12.75">
      <c r="A12">
        <v>10</v>
      </c>
      <c r="B12" s="9" t="s">
        <v>48</v>
      </c>
      <c r="C12" s="23" t="s">
        <v>52</v>
      </c>
      <c r="D12" s="8">
        <v>226326</v>
      </c>
      <c r="E12" t="s">
        <v>43</v>
      </c>
      <c r="F12">
        <v>-61</v>
      </c>
      <c r="G12">
        <v>3</v>
      </c>
      <c r="H12">
        <v>249</v>
      </c>
      <c r="I12" s="4">
        <f>D12/H12</f>
        <v>908.9397590361446</v>
      </c>
      <c r="J12" s="8">
        <v>2403301</v>
      </c>
    </row>
    <row r="13" spans="1:10" ht="12.75">
      <c r="A13">
        <v>11</v>
      </c>
      <c r="B13" s="1" t="s">
        <v>42</v>
      </c>
      <c r="C13" s="23" t="s">
        <v>12</v>
      </c>
      <c r="D13" s="8">
        <v>162790</v>
      </c>
      <c r="E13" t="s">
        <v>21</v>
      </c>
      <c r="F13" s="1">
        <v>-63</v>
      </c>
      <c r="G13">
        <v>4</v>
      </c>
      <c r="H13">
        <v>180</v>
      </c>
      <c r="I13" s="4">
        <f t="shared" si="0"/>
        <v>904.3888888888889</v>
      </c>
      <c r="J13" s="8">
        <v>3927139</v>
      </c>
    </row>
    <row r="14" spans="1:10" ht="12.75">
      <c r="A14">
        <v>12</v>
      </c>
      <c r="B14" t="s">
        <v>34</v>
      </c>
      <c r="C14" s="23" t="s">
        <v>12</v>
      </c>
      <c r="D14" s="8">
        <v>110790</v>
      </c>
      <c r="E14" t="s">
        <v>22</v>
      </c>
      <c r="F14" s="1">
        <v>-44</v>
      </c>
      <c r="G14">
        <v>7</v>
      </c>
      <c r="H14">
        <v>132</v>
      </c>
      <c r="I14" s="4">
        <f>D14/H14</f>
        <v>839.3181818181819</v>
      </c>
      <c r="J14" s="8">
        <v>3975047</v>
      </c>
    </row>
    <row r="15" spans="1:10" ht="12.75">
      <c r="A15">
        <v>13</v>
      </c>
      <c r="B15" t="s">
        <v>60</v>
      </c>
      <c r="C15" s="23" t="s">
        <v>66</v>
      </c>
      <c r="D15" s="8">
        <v>107090</v>
      </c>
      <c r="E15" t="s">
        <v>71</v>
      </c>
      <c r="G15">
        <v>1</v>
      </c>
      <c r="H15">
        <v>24</v>
      </c>
      <c r="I15" s="4">
        <f>D15/H15</f>
        <v>4462.083333333333</v>
      </c>
      <c r="J15" s="8">
        <v>107090</v>
      </c>
    </row>
    <row r="16" spans="1:10" ht="12.75">
      <c r="A16">
        <v>14</v>
      </c>
      <c r="B16" t="s">
        <v>44</v>
      </c>
      <c r="C16" s="23" t="s">
        <v>12</v>
      </c>
      <c r="D16" s="8">
        <v>102429</v>
      </c>
      <c r="E16" t="s">
        <v>23</v>
      </c>
      <c r="F16" s="1">
        <v>-64</v>
      </c>
      <c r="G16">
        <v>3</v>
      </c>
      <c r="H16">
        <v>339</v>
      </c>
      <c r="I16" s="4">
        <f>D16/H16</f>
        <v>302.1504424778761</v>
      </c>
      <c r="J16" s="8">
        <v>1147808</v>
      </c>
    </row>
    <row r="17" spans="1:10" ht="12.75">
      <c r="A17">
        <v>15</v>
      </c>
      <c r="B17" t="s">
        <v>45</v>
      </c>
      <c r="C17" s="15" t="s">
        <v>50</v>
      </c>
      <c r="D17" s="8">
        <v>91320</v>
      </c>
      <c r="E17" t="s">
        <v>20</v>
      </c>
      <c r="F17" s="1">
        <v>-33</v>
      </c>
      <c r="G17">
        <v>3</v>
      </c>
      <c r="H17">
        <v>37</v>
      </c>
      <c r="I17" s="4">
        <f>D17/H17</f>
        <v>2468.108108108108</v>
      </c>
      <c r="J17" s="8">
        <v>620717</v>
      </c>
    </row>
    <row r="18" spans="1:10" ht="12.75">
      <c r="A18" s="11"/>
      <c r="B18" s="11" t="s">
        <v>15</v>
      </c>
      <c r="C18" s="12"/>
      <c r="D18" s="13">
        <f>SUM(D3:D17)</f>
        <v>16398748</v>
      </c>
      <c r="E18" s="11"/>
      <c r="F18" s="11"/>
      <c r="G18" s="11"/>
      <c r="H18" s="14">
        <f>SUM(H3:H17)</f>
        <v>4202</v>
      </c>
      <c r="I18" s="13">
        <f>D18/H18</f>
        <v>3902.605425987625</v>
      </c>
      <c r="J18" s="13">
        <f>SUM(J3:J17)</f>
        <v>108445690</v>
      </c>
    </row>
    <row r="20" spans="1:10" ht="12.75">
      <c r="A20" s="1"/>
      <c r="B20" s="16" t="s">
        <v>16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41</v>
      </c>
      <c r="C21" s="15" t="s">
        <v>13</v>
      </c>
      <c r="D21" s="4">
        <v>35393</v>
      </c>
      <c r="E21" s="1" t="s">
        <v>22</v>
      </c>
      <c r="F21">
        <v>-51</v>
      </c>
      <c r="G21" s="1">
        <v>4</v>
      </c>
      <c r="H21" s="10">
        <v>45</v>
      </c>
      <c r="I21" s="4">
        <f aca="true" t="shared" si="1" ref="I21:I36">D21/H21</f>
        <v>786.5111111111111</v>
      </c>
      <c r="J21" s="4">
        <v>1236438</v>
      </c>
    </row>
    <row r="22" spans="1:10" ht="12.75">
      <c r="A22" s="1">
        <v>23</v>
      </c>
      <c r="B22" s="9" t="s">
        <v>33</v>
      </c>
      <c r="C22" s="15" t="s">
        <v>37</v>
      </c>
      <c r="D22" s="4">
        <v>23606</v>
      </c>
      <c r="E22" s="1" t="s">
        <v>57</v>
      </c>
      <c r="F22">
        <v>-33</v>
      </c>
      <c r="G22" s="1">
        <v>8</v>
      </c>
      <c r="H22" s="10">
        <v>20</v>
      </c>
      <c r="I22" s="4">
        <f t="shared" si="1"/>
        <v>1180.3</v>
      </c>
      <c r="J22" s="4">
        <v>6872962</v>
      </c>
    </row>
    <row r="23" spans="1:10" s="1" customFormat="1" ht="12.75">
      <c r="A23" s="1">
        <v>24</v>
      </c>
      <c r="B23" s="9" t="s">
        <v>64</v>
      </c>
      <c r="C23" s="15" t="s">
        <v>67</v>
      </c>
      <c r="D23" s="4">
        <v>22485</v>
      </c>
      <c r="E23" s="1" t="s">
        <v>40</v>
      </c>
      <c r="G23" s="1">
        <v>1</v>
      </c>
      <c r="H23" s="10">
        <v>12</v>
      </c>
      <c r="I23" s="4">
        <f t="shared" si="1"/>
        <v>1873.75</v>
      </c>
      <c r="J23" s="4">
        <v>22485</v>
      </c>
    </row>
    <row r="24" spans="1:10" ht="12.75">
      <c r="A24" s="1">
        <v>28</v>
      </c>
      <c r="B24" t="s">
        <v>62</v>
      </c>
      <c r="C24" s="15" t="s">
        <v>13</v>
      </c>
      <c r="D24" s="4">
        <v>18964</v>
      </c>
      <c r="E24" s="1" t="s">
        <v>20</v>
      </c>
      <c r="G24" s="1">
        <v>1</v>
      </c>
      <c r="H24" s="10">
        <v>16</v>
      </c>
      <c r="I24" s="4">
        <f t="shared" si="1"/>
        <v>1185.25</v>
      </c>
      <c r="J24" s="4">
        <v>18964</v>
      </c>
    </row>
    <row r="25" spans="1:10" ht="12.75">
      <c r="A25" s="1">
        <v>29</v>
      </c>
      <c r="B25" s="9" t="s">
        <v>26</v>
      </c>
      <c r="C25" s="15" t="s">
        <v>12</v>
      </c>
      <c r="D25" s="4">
        <v>16540</v>
      </c>
      <c r="E25" s="1" t="s">
        <v>28</v>
      </c>
      <c r="F25">
        <v>-11</v>
      </c>
      <c r="G25" s="1">
        <v>14</v>
      </c>
      <c r="H25" s="10">
        <v>12</v>
      </c>
      <c r="I25" s="4">
        <f t="shared" si="1"/>
        <v>1378.3333333333333</v>
      </c>
      <c r="J25" s="4">
        <v>48527574</v>
      </c>
    </row>
    <row r="26" spans="1:10" ht="12.75">
      <c r="A26" s="1">
        <v>37</v>
      </c>
      <c r="B26" t="s">
        <v>49</v>
      </c>
      <c r="C26" s="15" t="s">
        <v>53</v>
      </c>
      <c r="D26" s="4">
        <v>6193</v>
      </c>
      <c r="E26" s="1" t="s">
        <v>58</v>
      </c>
      <c r="F26">
        <v>-78</v>
      </c>
      <c r="G26" s="1">
        <v>3</v>
      </c>
      <c r="H26" s="10">
        <v>14</v>
      </c>
      <c r="I26" s="4">
        <f t="shared" si="1"/>
        <v>442.35714285714283</v>
      </c>
      <c r="J26" s="4">
        <v>143695</v>
      </c>
    </row>
    <row r="27" spans="1:10" ht="12.75">
      <c r="A27" s="1">
        <v>43</v>
      </c>
      <c r="B27" s="1" t="s">
        <v>35</v>
      </c>
      <c r="C27" s="15" t="s">
        <v>13</v>
      </c>
      <c r="D27" s="4">
        <v>2798</v>
      </c>
      <c r="E27" s="1" t="s">
        <v>40</v>
      </c>
      <c r="F27">
        <v>-48</v>
      </c>
      <c r="G27" s="1">
        <v>6</v>
      </c>
      <c r="H27" s="10">
        <v>6</v>
      </c>
      <c r="I27" s="4">
        <f t="shared" si="1"/>
        <v>466.3333333333333</v>
      </c>
      <c r="J27" s="4">
        <v>87238</v>
      </c>
    </row>
    <row r="28" spans="1:10" ht="12.75">
      <c r="A28" s="1">
        <v>46</v>
      </c>
      <c r="B28" s="1" t="s">
        <v>78</v>
      </c>
      <c r="C28" s="15" t="s">
        <v>79</v>
      </c>
      <c r="D28" s="4">
        <v>1732</v>
      </c>
      <c r="E28" s="1" t="s">
        <v>32</v>
      </c>
      <c r="F28">
        <v>-59</v>
      </c>
      <c r="G28" s="1">
        <v>4</v>
      </c>
      <c r="H28" s="10">
        <v>2</v>
      </c>
      <c r="I28" s="4">
        <f t="shared" si="1"/>
        <v>866</v>
      </c>
      <c r="J28" s="4">
        <v>65835</v>
      </c>
    </row>
    <row r="29" spans="1:10" ht="12.75">
      <c r="A29" s="1">
        <v>48</v>
      </c>
      <c r="B29" s="1" t="s">
        <v>80</v>
      </c>
      <c r="C29" s="15" t="s">
        <v>13</v>
      </c>
      <c r="D29" s="4">
        <v>1665</v>
      </c>
      <c r="E29" s="1" t="s">
        <v>20</v>
      </c>
      <c r="F29">
        <v>506</v>
      </c>
      <c r="G29" s="1">
        <v>10</v>
      </c>
      <c r="H29" s="10">
        <v>2</v>
      </c>
      <c r="I29" s="4">
        <f t="shared" si="1"/>
        <v>832.5</v>
      </c>
      <c r="J29" s="4">
        <v>557566</v>
      </c>
    </row>
    <row r="30" spans="1:10" ht="12.75">
      <c r="A30" s="1">
        <v>49</v>
      </c>
      <c r="B30" s="9" t="s">
        <v>30</v>
      </c>
      <c r="C30" s="15" t="s">
        <v>12</v>
      </c>
      <c r="D30" s="4">
        <v>1638</v>
      </c>
      <c r="E30" s="1" t="s">
        <v>14</v>
      </c>
      <c r="F30">
        <v>-84</v>
      </c>
      <c r="G30" s="1">
        <v>11</v>
      </c>
      <c r="H30" s="10">
        <v>16</v>
      </c>
      <c r="I30" s="4">
        <f t="shared" si="1"/>
        <v>102.375</v>
      </c>
      <c r="J30" s="4">
        <v>5122425</v>
      </c>
    </row>
    <row r="31" spans="1:10" ht="12.75">
      <c r="A31" s="1">
        <v>50</v>
      </c>
      <c r="B31" t="s">
        <v>63</v>
      </c>
      <c r="C31" s="15" t="s">
        <v>13</v>
      </c>
      <c r="D31" s="4">
        <v>1513</v>
      </c>
      <c r="E31" s="1" t="s">
        <v>81</v>
      </c>
      <c r="G31" s="1">
        <v>1</v>
      </c>
      <c r="H31" s="10">
        <v>1</v>
      </c>
      <c r="I31" s="4">
        <f t="shared" si="1"/>
        <v>1513</v>
      </c>
      <c r="J31" s="4">
        <v>1513</v>
      </c>
    </row>
    <row r="32" spans="1:10" ht="12" customHeight="1">
      <c r="A32" s="1">
        <v>58</v>
      </c>
      <c r="B32" t="s">
        <v>56</v>
      </c>
      <c r="C32" s="15" t="s">
        <v>13</v>
      </c>
      <c r="D32" s="4">
        <v>813</v>
      </c>
      <c r="E32" s="1" t="s">
        <v>69</v>
      </c>
      <c r="F32">
        <v>-50</v>
      </c>
      <c r="G32" s="1">
        <v>2</v>
      </c>
      <c r="H32" s="10">
        <v>4</v>
      </c>
      <c r="I32" s="4">
        <f t="shared" si="1"/>
        <v>203.25</v>
      </c>
      <c r="J32" s="4">
        <v>4049</v>
      </c>
    </row>
    <row r="33" spans="1:10" ht="12.75">
      <c r="A33" s="1">
        <v>59</v>
      </c>
      <c r="B33" s="9" t="s">
        <v>31</v>
      </c>
      <c r="C33" s="15" t="s">
        <v>12</v>
      </c>
      <c r="D33" s="4">
        <v>664</v>
      </c>
      <c r="E33" s="1" t="s">
        <v>29</v>
      </c>
      <c r="F33">
        <v>-54</v>
      </c>
      <c r="G33" s="1">
        <v>13</v>
      </c>
      <c r="H33" s="10">
        <v>3</v>
      </c>
      <c r="I33" s="4">
        <f t="shared" si="1"/>
        <v>221.33333333333334</v>
      </c>
      <c r="J33" s="4">
        <v>851947</v>
      </c>
    </row>
    <row r="34" spans="1:10" ht="12.75">
      <c r="A34" s="1">
        <v>60</v>
      </c>
      <c r="B34" s="9" t="s">
        <v>82</v>
      </c>
      <c r="C34" s="15" t="s">
        <v>13</v>
      </c>
      <c r="D34" s="4">
        <v>662</v>
      </c>
      <c r="E34" s="1" t="s">
        <v>32</v>
      </c>
      <c r="F34">
        <v>129</v>
      </c>
      <c r="G34" s="1">
        <v>11</v>
      </c>
      <c r="H34" s="10">
        <v>2</v>
      </c>
      <c r="I34" s="4">
        <f t="shared" si="1"/>
        <v>331</v>
      </c>
      <c r="J34" s="4">
        <v>441457</v>
      </c>
    </row>
    <row r="35" spans="1:10" ht="12.75">
      <c r="A35" s="1">
        <v>65</v>
      </c>
      <c r="B35" s="9" t="s">
        <v>86</v>
      </c>
      <c r="C35" s="15" t="s">
        <v>12</v>
      </c>
      <c r="D35" s="4">
        <v>423</v>
      </c>
      <c r="E35" s="1" t="s">
        <v>87</v>
      </c>
      <c r="G35" s="1">
        <v>1</v>
      </c>
      <c r="H35" s="10">
        <v>6</v>
      </c>
      <c r="I35" s="4">
        <f t="shared" si="1"/>
        <v>70.5</v>
      </c>
      <c r="J35" s="4">
        <v>423</v>
      </c>
    </row>
    <row r="36" spans="1:10" ht="12.75">
      <c r="A36" s="1">
        <v>74</v>
      </c>
      <c r="B36" s="9" t="s">
        <v>88</v>
      </c>
      <c r="C36" s="15" t="s">
        <v>89</v>
      </c>
      <c r="D36" s="4">
        <v>20</v>
      </c>
      <c r="E36" s="1" t="s">
        <v>11</v>
      </c>
      <c r="F36">
        <v>-97</v>
      </c>
      <c r="G36" s="1">
        <v>19</v>
      </c>
      <c r="H36" s="10">
        <v>1</v>
      </c>
      <c r="I36" s="4">
        <f t="shared" si="1"/>
        <v>20</v>
      </c>
      <c r="J36" s="4">
        <v>1506394</v>
      </c>
    </row>
    <row r="37" ht="12.75">
      <c r="I37" s="4"/>
    </row>
    <row r="38" spans="2:9" ht="12.75">
      <c r="B38" s="16" t="s">
        <v>25</v>
      </c>
      <c r="I38" s="4"/>
    </row>
    <row r="39" spans="1:10" ht="12.75">
      <c r="A39" s="1">
        <v>21</v>
      </c>
      <c r="B39" s="9" t="s">
        <v>72</v>
      </c>
      <c r="C39" s="3" t="s">
        <v>66</v>
      </c>
      <c r="D39" s="4">
        <v>31620</v>
      </c>
      <c r="E39" t="s">
        <v>73</v>
      </c>
      <c r="G39">
        <v>1</v>
      </c>
      <c r="H39" s="10">
        <v>23</v>
      </c>
      <c r="I39" s="4">
        <f>D39/H39</f>
        <v>1374.7826086956522</v>
      </c>
      <c r="J39" s="4">
        <v>31620</v>
      </c>
    </row>
    <row r="40" spans="1:10" ht="12.75">
      <c r="A40" s="1">
        <v>25</v>
      </c>
      <c r="B40" s="9" t="s">
        <v>74</v>
      </c>
      <c r="C40" s="3" t="s">
        <v>75</v>
      </c>
      <c r="D40" s="4">
        <v>22165</v>
      </c>
      <c r="E40" t="s">
        <v>76</v>
      </c>
      <c r="G40">
        <v>1</v>
      </c>
      <c r="H40" s="10">
        <v>13</v>
      </c>
      <c r="I40" s="4">
        <f>D40/H40</f>
        <v>1705</v>
      </c>
      <c r="J40" s="4">
        <v>22165</v>
      </c>
    </row>
    <row r="41" spans="1:10" ht="12.75">
      <c r="A41" s="1">
        <v>41</v>
      </c>
      <c r="B41" s="9" t="s">
        <v>77</v>
      </c>
      <c r="C41" s="3" t="s">
        <v>19</v>
      </c>
      <c r="D41" s="4">
        <v>4051</v>
      </c>
      <c r="E41" t="s">
        <v>76</v>
      </c>
      <c r="G41">
        <v>1</v>
      </c>
      <c r="H41" s="10">
        <v>3</v>
      </c>
      <c r="I41" s="4">
        <f>D41/H41</f>
        <v>1350.3333333333333</v>
      </c>
      <c r="J41" s="4">
        <v>4051</v>
      </c>
    </row>
    <row r="42" spans="1:10" ht="12.75">
      <c r="A42" s="1">
        <v>61</v>
      </c>
      <c r="B42" s="9" t="s">
        <v>83</v>
      </c>
      <c r="C42" s="3" t="s">
        <v>84</v>
      </c>
      <c r="D42" s="4">
        <v>629</v>
      </c>
      <c r="E42" t="s">
        <v>85</v>
      </c>
      <c r="G42">
        <v>1</v>
      </c>
      <c r="H42" s="10">
        <v>1</v>
      </c>
      <c r="I42" s="4">
        <f>D42/H42</f>
        <v>629</v>
      </c>
      <c r="J42" s="4">
        <v>629</v>
      </c>
    </row>
    <row r="43" spans="3:10" ht="12.75">
      <c r="C43" s="15"/>
      <c r="D43" s="8"/>
      <c r="H43" s="10"/>
      <c r="I43" s="4"/>
      <c r="J43" s="8"/>
    </row>
    <row r="44" spans="1:10" ht="12.75">
      <c r="A44" s="1"/>
      <c r="B44" s="19" t="s">
        <v>17</v>
      </c>
      <c r="C44" s="3"/>
      <c r="D44" s="17"/>
      <c r="E44" s="1"/>
      <c r="F44" s="1"/>
      <c r="G44" s="18"/>
      <c r="H44" s="18"/>
      <c r="I44" s="4"/>
      <c r="J44" s="4"/>
    </row>
    <row r="45" spans="1:10" ht="12.75">
      <c r="A45" s="1"/>
      <c r="B45" s="1" t="s">
        <v>90</v>
      </c>
      <c r="C45" s="3"/>
      <c r="D45" s="20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91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92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0"/>
      <c r="E50" s="1"/>
      <c r="F50" s="1"/>
      <c r="G50" s="1"/>
      <c r="H50" s="1"/>
      <c r="I50" s="1"/>
      <c r="J50" s="4"/>
    </row>
    <row r="51" spans="1:10" ht="12.75">
      <c r="A51" s="1"/>
      <c r="B51" s="1" t="s">
        <v>93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94</v>
      </c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18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95</v>
      </c>
      <c r="C58" s="3"/>
      <c r="D58" s="4"/>
      <c r="E58" s="1"/>
      <c r="F58" s="1"/>
      <c r="G58" s="1"/>
      <c r="H58" s="1"/>
      <c r="I58" s="1"/>
      <c r="J58" s="4"/>
    </row>
    <row r="59" spans="2:3" ht="12.75">
      <c r="B59" t="s">
        <v>99</v>
      </c>
      <c r="C59" s="15" t="s">
        <v>19</v>
      </c>
    </row>
    <row r="60" spans="2:3" ht="12.75">
      <c r="B60" t="s">
        <v>100</v>
      </c>
      <c r="C60" s="15" t="s">
        <v>19</v>
      </c>
    </row>
    <row r="61" spans="2:3" ht="12.75">
      <c r="B61" t="s">
        <v>97</v>
      </c>
      <c r="C61" s="15" t="s">
        <v>104</v>
      </c>
    </row>
    <row r="62" spans="2:3" ht="12" customHeight="1">
      <c r="B62" t="s">
        <v>96</v>
      </c>
      <c r="C62" s="15" t="s">
        <v>10</v>
      </c>
    </row>
    <row r="63" spans="2:3" ht="12.75">
      <c r="B63" t="s">
        <v>101</v>
      </c>
      <c r="C63" s="15" t="s">
        <v>89</v>
      </c>
    </row>
    <row r="64" spans="2:3" ht="12.75">
      <c r="B64" t="s">
        <v>98</v>
      </c>
      <c r="C64" s="15" t="s">
        <v>12</v>
      </c>
    </row>
    <row r="65" spans="2:3" ht="12.75">
      <c r="B65" t="s">
        <v>103</v>
      </c>
      <c r="C65" s="15" t="s">
        <v>105</v>
      </c>
    </row>
    <row r="66" spans="2:3" ht="12.75">
      <c r="B66" t="s">
        <v>102</v>
      </c>
      <c r="C66" s="15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cp:lastPrinted>2008-10-13T15:20:50Z</cp:lastPrinted>
  <dcterms:created xsi:type="dcterms:W3CDTF">2007-11-05T15:41:07Z</dcterms:created>
  <dcterms:modified xsi:type="dcterms:W3CDTF">2008-10-28T16:00:38Z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