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<sst xmlns="http://schemas.openxmlformats.org/spreadsheetml/2006/main" count="190" uniqueCount="128">
  <si>
    <t>Weekend 21 - 23 October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</si>
  <si>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</si>
  <si>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</si>
  <si>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</si>
  <si>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</si>
  <si>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</si>
  <si>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</si>
  <si>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</si>
  <si>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</si>
  <si>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</si>
  <si>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</si>
  <si>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Paranormal Activity 3</t>
  </si>
  <si>
    <t>USA</t>
  </si>
  <si>
    <t>Paramount</t>
  </si>
  <si>
    <t>-</t>
  </si>
  <si>
    <t>Johnny English Reborn</t>
  </si>
  <si>
    <t>UK</t>
  </si>
  <si>
    <t>Universal</t>
  </si>
  <si>
    <t>Contagion</t>
  </si>
  <si>
    <t>USA/UAE</t>
  </si>
  <si>
    <t>Warner Bros</t>
  </si>
  <si>
    <t>The Lion King 3D</t>
  </si>
  <si>
    <t>Disney</t>
  </si>
  <si>
    <t>Real Steel</t>
  </si>
  <si>
    <t>USA/Ind</t>
  </si>
  <si>
    <t>The Three Musketeers</t>
  </si>
  <si>
    <t>UK/Ger/Fra</t>
  </si>
  <si>
    <t>eOne Films</t>
  </si>
  <si>
    <t>We Need to Talk About Kevin</t>
  </si>
  <si>
    <t>UK/USA</t>
  </si>
  <si>
    <t>Tinker, Tailor, Soldier, Spy</t>
  </si>
  <si>
    <t>Studio Canal</t>
  </si>
  <si>
    <t>Dolphin Tale</t>
  </si>
  <si>
    <t>Footloose</t>
  </si>
  <si>
    <t>Midnight in Paris</t>
  </si>
  <si>
    <t>Spa/USA</t>
  </si>
  <si>
    <t>Monte Carlo</t>
  </si>
  <si>
    <t>USA/Hungary</t>
  </si>
  <si>
    <t>20th Century Fox</t>
  </si>
  <si>
    <t>Drive</t>
  </si>
  <si>
    <t>Icon</t>
  </si>
  <si>
    <t>The Smurfs</t>
  </si>
  <si>
    <t>Sony Pictures</t>
  </si>
  <si>
    <t>Crazy, Stupid, Love</t>
  </si>
  <si>
    <t>Total</t>
  </si>
  <si>
    <t>Other UK films</t>
  </si>
  <si>
    <t>The Inbetweeners Movie</t>
  </si>
  <si>
    <t>Entertainment</t>
  </si>
  <si>
    <t>The Debt</t>
  </si>
  <si>
    <t>Jane Eyre</t>
  </si>
  <si>
    <t>Tyrannosaur</t>
  </si>
  <si>
    <t>One Day</t>
  </si>
  <si>
    <t>Harry Potter &amp; the Deathly Hallows: Part 2</t>
  </si>
  <si>
    <t>The Story of Lover's Rock</t>
  </si>
  <si>
    <t>Verve</t>
  </si>
  <si>
    <t>Reuniting the Rubins</t>
  </si>
  <si>
    <t>UK/SA</t>
  </si>
  <si>
    <t>Kaleidoscope</t>
  </si>
  <si>
    <t>Mausam</t>
  </si>
  <si>
    <t>Ind/UK</t>
  </si>
  <si>
    <t>Eros</t>
  </si>
  <si>
    <t>The Guard</t>
  </si>
  <si>
    <t>UK/Ire</t>
  </si>
  <si>
    <t>Optimum</t>
  </si>
  <si>
    <t>Albatross</t>
  </si>
  <si>
    <t>Cinemanx</t>
  </si>
  <si>
    <t>Four</t>
  </si>
  <si>
    <t>Hi Fliers</t>
  </si>
  <si>
    <t>Killer Elite</t>
  </si>
  <si>
    <t>The Guard (Ireland)</t>
  </si>
  <si>
    <t>Element</t>
  </si>
  <si>
    <t>First Night</t>
  </si>
  <si>
    <t>Britannia</t>
  </si>
  <si>
    <t>Project Nim</t>
  </si>
  <si>
    <t>Other openers</t>
  </si>
  <si>
    <t>Judy Moody and the Not Bummer Summer</t>
  </si>
  <si>
    <t>Restless</t>
  </si>
  <si>
    <t>The Black Power Mix Tape: 1967-1975</t>
  </si>
  <si>
    <t>Swe</t>
  </si>
  <si>
    <t>Soda</t>
  </si>
  <si>
    <t>The Yellow Sea</t>
  </si>
  <si>
    <t>S Kor</t>
  </si>
  <si>
    <t>Bounty</t>
  </si>
  <si>
    <t>Blood in the Mobile</t>
  </si>
  <si>
    <t>Den/Ger</t>
  </si>
  <si>
    <t>Dogwoof</t>
  </si>
  <si>
    <t>Bendeyar</t>
  </si>
  <si>
    <t>Tur</t>
  </si>
  <si>
    <t>Kinostar</t>
  </si>
  <si>
    <t>Comments on this week's top 15 results</t>
  </si>
  <si>
    <t>Against last weekend: +13%</t>
  </si>
  <si>
    <t>Against last year: -7%</t>
  </si>
  <si>
    <t>Rolling 52 week ranking: 27th</t>
  </si>
  <si>
    <t>UK* films in top 15: 4</t>
  </si>
  <si>
    <t>UK* share of top 15 gross: 29.4%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</si>
  <si>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</si>
  <si>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Paranormal Activity 3</t>
    </r>
    <r>
      <rPr>
        <sz val="10"/>
        <rFont val="Arial"/>
        <family val="2"/>
      </rPr>
      <t xml:space="preserve"> includes £351,938 from 338 previews; the weekend gross for </t>
    </r>
    <r>
      <rPr>
        <i/>
        <sz val="10"/>
        <rFont val="Arial"/>
        <family val="2"/>
      </rPr>
      <t>We Need to Talk About Kevin</t>
    </r>
    <r>
      <rPr>
        <sz val="10"/>
        <rFont val="Arial"/>
        <family val="2"/>
      </rPr>
      <t xml:space="preserve"> includes £32,687 from 67 previews.</t>
    </r>
  </si>
  <si>
    <r>
      <t xml:space="preserve">The weekend gross for </t>
    </r>
    <r>
      <rPr>
        <i/>
        <sz val="10"/>
        <rFont val="Arial"/>
        <family val="2"/>
      </rPr>
      <t>Monte Carlo</t>
    </r>
    <r>
      <rPr>
        <sz val="10"/>
        <rFont val="Arial"/>
        <family val="2"/>
      </rPr>
      <t xml:space="preserve"> includes £17,684 from 25 previews.</t>
    </r>
  </si>
  <si>
    <r>
      <t xml:space="preserve">Excluding previews the weekend gross for </t>
    </r>
    <r>
      <rPr>
        <i/>
        <sz val="10"/>
        <rFont val="Arial"/>
        <family val="2"/>
      </rPr>
      <t>The Three Musketeers</t>
    </r>
    <r>
      <rPr>
        <sz val="10"/>
        <rFont val="Arial"/>
        <family val="2"/>
      </rPr>
      <t xml:space="preserve"> has decreased by 43%.</t>
    </r>
  </si>
  <si>
    <t>Openers next week - 28 October 2011</t>
  </si>
  <si>
    <t>The Help</t>
  </si>
  <si>
    <t>USA/Ind/UAE</t>
  </si>
  <si>
    <t>The Ides of March</t>
  </si>
  <si>
    <t>The Adventures of Tintin</t>
  </si>
  <si>
    <t>USA/NZ</t>
  </si>
  <si>
    <t>Anonymous</t>
  </si>
  <si>
    <t>Ger/USA</t>
  </si>
  <si>
    <t>7 Aum Arivu</t>
  </si>
  <si>
    <t>Ind</t>
  </si>
  <si>
    <t>B4U</t>
  </si>
  <si>
    <t>An American in Paris (Re: 2011)</t>
  </si>
  <si>
    <t>BFI</t>
  </si>
  <si>
    <t>Demons Never Die</t>
  </si>
  <si>
    <t>Exile</t>
  </si>
  <si>
    <t>Ghostbusters (Re: 2011)</t>
  </si>
  <si>
    <t>Park Circus</t>
  </si>
  <si>
    <t>A Gunfighter's Pledge</t>
  </si>
  <si>
    <t>Metrodome</t>
  </si>
  <si>
    <t>Miss Bala</t>
  </si>
  <si>
    <t>Mex</t>
  </si>
  <si>
    <t>Das Letzte Schweigen</t>
  </si>
  <si>
    <t>Ger</t>
  </si>
  <si>
    <t>RA. One</t>
  </si>
  <si>
    <t>UK/Ind/USA</t>
  </si>
  <si>
    <t>Sket</t>
  </si>
  <si>
    <t>Revolver</t>
  </si>
  <si>
    <t>Velayudham</t>
  </si>
  <si>
    <t>Ayngaran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</si>
</sst>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#,##0.00\ ;\-#,##0.00\ ;&quot; -&quot;#\ ;@\ "/>
    <numFmt numFmtId="168" formatCode="0%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</cellStyleXfs>
  <cellXfs count="49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15" applyNumberFormat="1" applyFont="1" applyFill="1" applyBorder="1" applyAlignment="1" applyProtection="1">
      <alignment horizontal="right"/>
      <protection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20" applyNumberFormat="1" applyFont="1" applyAlignment="1">
      <alignment horizontal="right"/>
      <protection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 vertical="top" shrinkToFit="1"/>
    </xf>
    <xf numFmtId="166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6" fontId="2" fillId="2" borderId="0" xfId="0" applyNumberFormat="1" applyFont="1" applyFill="1" applyAlignment="1">
      <alignment horizontal="right" vertical="top" shrinkToFit="1"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6" fontId="2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4.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</row>
    <row r="3" spans="1:10" ht="12.75">
      <c r="A3" s="1">
        <v>1</v>
      </c>
      <c r="B3" s="13" t="s">
        <v>11</v>
      </c>
      <c r="C3" s="14" t="s">
        <v>12</v>
      </c>
      <c r="D3" s="15">
        <v>3405036</v>
      </c>
      <c r="E3" s="13" t="s">
        <v>13</v>
      </c>
      <c r="F3" s="16" t="s">
        <v>14</v>
      </c>
      <c r="G3" s="17">
        <v>1</v>
      </c>
      <c r="H3" s="18">
        <v>390</v>
      </c>
      <c r="I3" s="19">
        <f>D3/H3</f>
        <v>8730.861538461539</v>
      </c>
      <c r="J3" s="20">
        <v>3405036</v>
      </c>
    </row>
    <row r="4" spans="1:10" ht="12.75">
      <c r="A4" s="1">
        <v>2</v>
      </c>
      <c r="B4" s="13" t="s">
        <v>15</v>
      </c>
      <c r="C4" s="7" t="s">
        <v>16</v>
      </c>
      <c r="D4" s="15">
        <v>2052062</v>
      </c>
      <c r="E4" s="13" t="s">
        <v>17</v>
      </c>
      <c r="F4" s="16">
        <v>-33.2128901736738</v>
      </c>
      <c r="G4" s="17">
        <v>3</v>
      </c>
      <c r="H4" s="18">
        <v>552</v>
      </c>
      <c r="I4" s="19">
        <f>D4/H4</f>
        <v>3717.503623188406</v>
      </c>
      <c r="J4" s="20">
        <v>12906637</v>
      </c>
    </row>
    <row r="5" spans="1:10" ht="12.75">
      <c r="A5" s="1">
        <v>3</v>
      </c>
      <c r="B5" s="13" t="s">
        <v>18</v>
      </c>
      <c r="C5" s="7" t="s">
        <v>19</v>
      </c>
      <c r="D5" s="15">
        <v>1463638</v>
      </c>
      <c r="E5" s="13" t="s">
        <v>20</v>
      </c>
      <c r="F5" s="16" t="s">
        <v>14</v>
      </c>
      <c r="G5" s="17">
        <v>1</v>
      </c>
      <c r="H5" s="18">
        <v>398</v>
      </c>
      <c r="I5" s="19">
        <f>D5/H5</f>
        <v>3677.4824120603016</v>
      </c>
      <c r="J5" s="20">
        <v>1463638</v>
      </c>
    </row>
    <row r="6" spans="1:10" ht="12.75">
      <c r="A6" s="1">
        <v>4</v>
      </c>
      <c r="B6" s="13" t="s">
        <v>21</v>
      </c>
      <c r="C6" s="7" t="s">
        <v>12</v>
      </c>
      <c r="D6" s="15">
        <v>1356217</v>
      </c>
      <c r="E6" s="1" t="s">
        <v>22</v>
      </c>
      <c r="F6" s="16">
        <v>-29.1254560904206</v>
      </c>
      <c r="G6" s="17">
        <v>3</v>
      </c>
      <c r="H6" s="18">
        <v>452</v>
      </c>
      <c r="I6" s="19">
        <f>D6/H6</f>
        <v>3000.4800884955753</v>
      </c>
      <c r="J6" s="20">
        <v>8237223</v>
      </c>
    </row>
    <row r="7" spans="1:10" ht="12.75">
      <c r="A7" s="1">
        <v>5</v>
      </c>
      <c r="B7" s="13" t="s">
        <v>23</v>
      </c>
      <c r="C7" s="14" t="s">
        <v>24</v>
      </c>
      <c r="D7" s="15">
        <v>842597</v>
      </c>
      <c r="E7" s="13" t="s">
        <v>22</v>
      </c>
      <c r="F7" s="16">
        <v>-37.0016695439446</v>
      </c>
      <c r="G7" s="17">
        <v>2</v>
      </c>
      <c r="H7" s="18">
        <v>391</v>
      </c>
      <c r="I7" s="19">
        <f>D7/H7</f>
        <v>2154.9795396419436</v>
      </c>
      <c r="J7" s="20">
        <v>2887193</v>
      </c>
    </row>
    <row r="8" spans="1:10" ht="12.75">
      <c r="A8" s="1">
        <v>6</v>
      </c>
      <c r="B8" s="13" t="s">
        <v>25</v>
      </c>
      <c r="C8" s="7" t="s">
        <v>26</v>
      </c>
      <c r="D8" s="15">
        <v>585506</v>
      </c>
      <c r="E8" s="13" t="s">
        <v>27</v>
      </c>
      <c r="F8" s="16">
        <v>-60.1055301821908</v>
      </c>
      <c r="G8" s="17">
        <v>2</v>
      </c>
      <c r="H8" s="18">
        <v>482</v>
      </c>
      <c r="I8" s="19">
        <f>D8/H8</f>
        <v>1214.7427385892115</v>
      </c>
      <c r="J8" s="20">
        <v>2609714</v>
      </c>
    </row>
    <row r="9" spans="1:10" ht="12.75">
      <c r="A9" s="1">
        <v>7</v>
      </c>
      <c r="B9" s="13" t="s">
        <v>28</v>
      </c>
      <c r="C9" s="7" t="s">
        <v>29</v>
      </c>
      <c r="D9" s="15">
        <v>492297</v>
      </c>
      <c r="E9" s="13" t="s">
        <v>13</v>
      </c>
      <c r="F9" s="16" t="s">
        <v>14</v>
      </c>
      <c r="G9" s="17">
        <v>1</v>
      </c>
      <c r="H9" s="18">
        <v>111</v>
      </c>
      <c r="I9" s="19">
        <f>D9/H9</f>
        <v>4435.108108108108</v>
      </c>
      <c r="J9" s="20">
        <v>492297</v>
      </c>
    </row>
    <row r="10" spans="1:10" ht="12.75">
      <c r="A10" s="1">
        <v>8</v>
      </c>
      <c r="B10" s="13" t="s">
        <v>30</v>
      </c>
      <c r="C10" s="14" t="s">
        <v>16</v>
      </c>
      <c r="D10" s="15">
        <v>394605</v>
      </c>
      <c r="E10" s="13" t="s">
        <v>31</v>
      </c>
      <c r="F10" s="16">
        <v>-32.0402311222864</v>
      </c>
      <c r="G10" s="17">
        <v>6</v>
      </c>
      <c r="H10" s="18">
        <v>293</v>
      </c>
      <c r="I10" s="19">
        <f>D10/H10</f>
        <v>1346.7747440273038</v>
      </c>
      <c r="J10" s="20">
        <v>13120786</v>
      </c>
    </row>
    <row r="11" spans="1:10" ht="12.75">
      <c r="A11" s="1">
        <v>9</v>
      </c>
      <c r="B11" s="13" t="s">
        <v>32</v>
      </c>
      <c r="C11" s="7" t="s">
        <v>12</v>
      </c>
      <c r="D11" s="15">
        <v>364921</v>
      </c>
      <c r="E11" s="13" t="s">
        <v>20</v>
      </c>
      <c r="F11" s="16">
        <v>-16.1401888058535</v>
      </c>
      <c r="G11" s="17">
        <v>2</v>
      </c>
      <c r="H11" s="18">
        <v>448</v>
      </c>
      <c r="I11" s="19">
        <f>D11/H11</f>
        <v>814.5558035714286</v>
      </c>
      <c r="J11" s="20">
        <v>1008971</v>
      </c>
    </row>
    <row r="12" spans="1:10" ht="12.75">
      <c r="A12" s="1">
        <v>10</v>
      </c>
      <c r="B12" s="13" t="s">
        <v>33</v>
      </c>
      <c r="C12" s="14" t="s">
        <v>12</v>
      </c>
      <c r="D12" s="15">
        <v>270794</v>
      </c>
      <c r="E12" s="13" t="s">
        <v>13</v>
      </c>
      <c r="F12" s="16">
        <v>-41.1663997949034</v>
      </c>
      <c r="G12" s="17">
        <v>2</v>
      </c>
      <c r="H12" s="18">
        <v>381</v>
      </c>
      <c r="I12" s="19">
        <f>D12/H12</f>
        <v>710.7454068241469</v>
      </c>
      <c r="J12" s="20">
        <v>1068225</v>
      </c>
    </row>
    <row r="13" spans="1:10" ht="12.75">
      <c r="A13" s="1">
        <v>11</v>
      </c>
      <c r="B13" s="13" t="s">
        <v>34</v>
      </c>
      <c r="C13" s="14" t="s">
        <v>35</v>
      </c>
      <c r="D13" s="15">
        <v>265099</v>
      </c>
      <c r="E13" s="21" t="s">
        <v>20</v>
      </c>
      <c r="F13" s="16">
        <v>-33.1543884775987</v>
      </c>
      <c r="G13" s="17">
        <v>3</v>
      </c>
      <c r="H13" s="18">
        <v>102</v>
      </c>
      <c r="I13" s="19">
        <f>D13/H13</f>
        <v>2599.0098039215686</v>
      </c>
      <c r="J13" s="20">
        <v>1847358</v>
      </c>
    </row>
    <row r="14" spans="1:10" ht="12.75">
      <c r="A14" s="1">
        <v>12</v>
      </c>
      <c r="B14" s="13" t="s">
        <v>36</v>
      </c>
      <c r="C14" s="14" t="s">
        <v>37</v>
      </c>
      <c r="D14" s="15">
        <v>237469</v>
      </c>
      <c r="E14" s="13" t="s">
        <v>38</v>
      </c>
      <c r="F14" s="16" t="s">
        <v>14</v>
      </c>
      <c r="G14" s="17">
        <v>1</v>
      </c>
      <c r="H14" s="18">
        <v>330</v>
      </c>
      <c r="I14" s="19">
        <f>D14/H14</f>
        <v>719.6030303030303</v>
      </c>
      <c r="J14" s="20">
        <v>237469</v>
      </c>
    </row>
    <row r="15" spans="1:10" ht="12.75">
      <c r="A15" s="1">
        <v>13</v>
      </c>
      <c r="B15" s="13" t="s">
        <v>39</v>
      </c>
      <c r="C15" s="14" t="s">
        <v>12</v>
      </c>
      <c r="D15" s="15">
        <v>117758</v>
      </c>
      <c r="E15" s="13" t="s">
        <v>40</v>
      </c>
      <c r="F15" s="16">
        <v>-34.7474579558363</v>
      </c>
      <c r="G15" s="17">
        <v>5</v>
      </c>
      <c r="H15" s="18">
        <v>83</v>
      </c>
      <c r="I15" s="19">
        <f>D15/H15</f>
        <v>1418.7710843373493</v>
      </c>
      <c r="J15" s="20">
        <v>2625881</v>
      </c>
    </row>
    <row r="16" spans="1:10" ht="12.75">
      <c r="A16" s="1">
        <v>14</v>
      </c>
      <c r="B16" s="13" t="s">
        <v>41</v>
      </c>
      <c r="C16" s="14" t="s">
        <v>12</v>
      </c>
      <c r="D16" s="15">
        <v>90161</v>
      </c>
      <c r="E16" s="13" t="s">
        <v>42</v>
      </c>
      <c r="F16" s="16">
        <v>28.1041758429122</v>
      </c>
      <c r="G16" s="17">
        <v>11</v>
      </c>
      <c r="H16" s="18">
        <v>322</v>
      </c>
      <c r="I16" s="19">
        <f>D16/H16</f>
        <v>280.0031055900621</v>
      </c>
      <c r="J16" s="20">
        <v>16761850</v>
      </c>
    </row>
    <row r="17" spans="1:10" ht="12.75">
      <c r="A17" s="1">
        <v>15</v>
      </c>
      <c r="B17" s="13" t="s">
        <v>43</v>
      </c>
      <c r="C17" s="7" t="s">
        <v>12</v>
      </c>
      <c r="D17" s="15">
        <v>74491</v>
      </c>
      <c r="E17" s="13" t="s">
        <v>20</v>
      </c>
      <c r="F17" s="16">
        <v>-51.9713469635132</v>
      </c>
      <c r="G17" s="17">
        <v>5</v>
      </c>
      <c r="H17" s="18">
        <v>68</v>
      </c>
      <c r="I17" s="19">
        <f>D17/H17</f>
        <v>1095.4558823529412</v>
      </c>
      <c r="J17" s="20">
        <v>3315786</v>
      </c>
    </row>
    <row r="18" spans="1:10" ht="12.75">
      <c r="A18" s="22"/>
      <c r="B18" s="22" t="s">
        <v>44</v>
      </c>
      <c r="C18" s="23"/>
      <c r="D18" s="24">
        <f>SUM(D3:D17)</f>
        <v>12012651</v>
      </c>
      <c r="E18" s="22"/>
      <c r="F18" s="25"/>
      <c r="G18" s="25"/>
      <c r="H18" s="26">
        <f>SUM(H3:H17)</f>
        <v>4803</v>
      </c>
      <c r="I18" s="27">
        <f>D18/H18</f>
        <v>2501.0724547158025</v>
      </c>
      <c r="J18" s="27">
        <f>SUM(J3:J17)</f>
        <v>71988064</v>
      </c>
    </row>
    <row r="19" spans="1:10" s="35" customFormat="1" ht="12.75">
      <c r="A19" s="28"/>
      <c r="B19" s="28"/>
      <c r="C19" s="29"/>
      <c r="D19" s="30"/>
      <c r="E19" s="31"/>
      <c r="F19" s="4"/>
      <c r="G19" s="32"/>
      <c r="H19" s="33"/>
      <c r="I19" s="34"/>
      <c r="J19" s="34"/>
    </row>
    <row r="20" spans="1:11" ht="12.75">
      <c r="A20" s="35"/>
      <c r="B20" s="36" t="s">
        <v>45</v>
      </c>
      <c r="C20" s="14"/>
      <c r="D20" s="37"/>
      <c r="E20" s="35"/>
      <c r="G20" s="18"/>
      <c r="H20" s="18"/>
      <c r="I20" s="20"/>
      <c r="J20" s="20"/>
      <c r="K20" s="35"/>
    </row>
    <row r="21" spans="1:11" ht="12.75">
      <c r="A21" s="35">
        <v>17</v>
      </c>
      <c r="B21" s="13" t="s">
        <v>46</v>
      </c>
      <c r="C21" s="14" t="s">
        <v>16</v>
      </c>
      <c r="D21" s="20">
        <v>57147</v>
      </c>
      <c r="E21" s="13" t="s">
        <v>47</v>
      </c>
      <c r="F21" s="35">
        <v>-39.567911678863</v>
      </c>
      <c r="G21" s="35">
        <v>10</v>
      </c>
      <c r="H21" s="35">
        <v>92</v>
      </c>
      <c r="I21" s="19">
        <f>D21/H21</f>
        <v>621.1630434782609</v>
      </c>
      <c r="J21" s="20">
        <v>44953462</v>
      </c>
      <c r="K21" s="35"/>
    </row>
    <row r="22" spans="1:11" ht="12.75">
      <c r="A22" s="35">
        <v>20</v>
      </c>
      <c r="B22" s="13" t="s">
        <v>48</v>
      </c>
      <c r="C22" s="14" t="s">
        <v>29</v>
      </c>
      <c r="D22" s="20">
        <v>34789</v>
      </c>
      <c r="E22" s="13" t="s">
        <v>17</v>
      </c>
      <c r="F22" s="35">
        <v>-51.8844307981688</v>
      </c>
      <c r="G22" s="35">
        <v>4</v>
      </c>
      <c r="H22" s="35">
        <v>42</v>
      </c>
      <c r="I22" s="19">
        <f>D22/H22</f>
        <v>828.3095238095239</v>
      </c>
      <c r="J22" s="20">
        <v>1428535</v>
      </c>
      <c r="K22" s="35"/>
    </row>
    <row r="23" spans="1:11" ht="12.75">
      <c r="A23" s="35">
        <v>24</v>
      </c>
      <c r="B23" s="13" t="s">
        <v>49</v>
      </c>
      <c r="C23" s="14" t="s">
        <v>16</v>
      </c>
      <c r="D23" s="20">
        <v>16210</v>
      </c>
      <c r="E23" s="13" t="s">
        <v>17</v>
      </c>
      <c r="F23" s="35">
        <v>-46.7913999671754</v>
      </c>
      <c r="G23" s="35">
        <v>7</v>
      </c>
      <c r="H23" s="35">
        <v>25</v>
      </c>
      <c r="I23" s="19">
        <f>D23/H23</f>
        <v>648.4</v>
      </c>
      <c r="J23" s="20">
        <v>4945778</v>
      </c>
      <c r="K23" s="35"/>
    </row>
    <row r="24" spans="1:11" ht="12.75">
      <c r="A24" s="35">
        <v>31</v>
      </c>
      <c r="B24" s="1" t="s">
        <v>50</v>
      </c>
      <c r="C24" s="7" t="s">
        <v>16</v>
      </c>
      <c r="D24" s="20">
        <v>7284</v>
      </c>
      <c r="E24" s="38" t="s">
        <v>31</v>
      </c>
      <c r="F24" s="35">
        <v>-78.6116983791402</v>
      </c>
      <c r="G24" s="35">
        <v>3</v>
      </c>
      <c r="H24" s="35">
        <v>14</v>
      </c>
      <c r="I24" s="19">
        <f>D24/H24</f>
        <v>520.2857142857143</v>
      </c>
      <c r="J24" s="20">
        <v>213774</v>
      </c>
      <c r="K24" s="35"/>
    </row>
    <row r="25" spans="1:11" ht="12.75">
      <c r="A25" s="35">
        <v>35</v>
      </c>
      <c r="B25" s="13" t="s">
        <v>51</v>
      </c>
      <c r="C25" s="14" t="s">
        <v>29</v>
      </c>
      <c r="D25" s="20">
        <v>5361</v>
      </c>
      <c r="E25" s="13" t="s">
        <v>17</v>
      </c>
      <c r="F25" s="35">
        <v>-51.9451416278236</v>
      </c>
      <c r="G25" s="35">
        <v>9</v>
      </c>
      <c r="H25" s="35">
        <v>5</v>
      </c>
      <c r="I25" s="19">
        <f>D25/H25</f>
        <v>1072.2</v>
      </c>
      <c r="J25" s="20">
        <v>7968922</v>
      </c>
      <c r="K25" s="35"/>
    </row>
    <row r="26" spans="1:11" ht="12.75">
      <c r="A26" s="35">
        <v>37</v>
      </c>
      <c r="B26" s="13" t="s">
        <v>52</v>
      </c>
      <c r="C26" s="14" t="s">
        <v>29</v>
      </c>
      <c r="D26" s="20">
        <v>4805</v>
      </c>
      <c r="E26" s="13" t="s">
        <v>20</v>
      </c>
      <c r="F26" s="35">
        <v>-48.1940700808625</v>
      </c>
      <c r="G26" s="35">
        <v>15</v>
      </c>
      <c r="H26" s="35">
        <v>8</v>
      </c>
      <c r="I26" s="19">
        <f>D26/H26</f>
        <v>600.625</v>
      </c>
      <c r="J26" s="20">
        <v>73082895</v>
      </c>
      <c r="K26" s="35"/>
    </row>
    <row r="27" spans="1:11" ht="12.75">
      <c r="A27" s="35">
        <v>39</v>
      </c>
      <c r="B27" s="1" t="s">
        <v>53</v>
      </c>
      <c r="C27" s="7" t="s">
        <v>16</v>
      </c>
      <c r="D27" s="20">
        <v>4537</v>
      </c>
      <c r="E27" s="38" t="s">
        <v>54</v>
      </c>
      <c r="F27" s="35">
        <v>24.3013698630137</v>
      </c>
      <c r="G27" s="35">
        <v>4</v>
      </c>
      <c r="H27" s="35">
        <v>5</v>
      </c>
      <c r="I27" s="19">
        <f>D27/H27</f>
        <v>907.4</v>
      </c>
      <c r="J27" s="20">
        <v>38656</v>
      </c>
      <c r="K27" s="35"/>
    </row>
    <row r="28" spans="1:11" ht="12.75">
      <c r="A28" s="35">
        <v>43</v>
      </c>
      <c r="B28" s="1" t="s">
        <v>55</v>
      </c>
      <c r="C28" s="7" t="s">
        <v>56</v>
      </c>
      <c r="D28" s="20">
        <v>2524</v>
      </c>
      <c r="E28" s="3" t="s">
        <v>57</v>
      </c>
      <c r="F28" s="16" t="s">
        <v>14</v>
      </c>
      <c r="G28" s="18">
        <v>1</v>
      </c>
      <c r="H28" s="35">
        <v>5</v>
      </c>
      <c r="I28" s="19">
        <f>D28/H28</f>
        <v>504.8</v>
      </c>
      <c r="J28" s="20">
        <v>2524</v>
      </c>
      <c r="K28" s="35"/>
    </row>
    <row r="29" spans="1:11" ht="12.75">
      <c r="A29" s="35">
        <v>49</v>
      </c>
      <c r="B29" s="13" t="s">
        <v>58</v>
      </c>
      <c r="C29" s="14" t="s">
        <v>59</v>
      </c>
      <c r="D29" s="20">
        <v>1934</v>
      </c>
      <c r="E29" s="13" t="s">
        <v>60</v>
      </c>
      <c r="F29" s="35">
        <v>-43.3343099912101</v>
      </c>
      <c r="G29" s="35">
        <v>5</v>
      </c>
      <c r="H29" s="35">
        <v>2</v>
      </c>
      <c r="I29" s="19">
        <f>D29/H29</f>
        <v>967</v>
      </c>
      <c r="J29" s="20">
        <v>377010</v>
      </c>
      <c r="K29" s="35"/>
    </row>
    <row r="30" spans="1:11" ht="12.75">
      <c r="A30" s="35">
        <v>50</v>
      </c>
      <c r="B30" s="1" t="s">
        <v>61</v>
      </c>
      <c r="C30" s="14" t="s">
        <v>62</v>
      </c>
      <c r="D30" s="20">
        <v>1848</v>
      </c>
      <c r="E30" s="38" t="s">
        <v>63</v>
      </c>
      <c r="F30" s="35">
        <v>13.0966952264382</v>
      </c>
      <c r="G30" s="35">
        <v>10</v>
      </c>
      <c r="H30" s="35">
        <v>6</v>
      </c>
      <c r="I30" s="19">
        <f>D30/H30</f>
        <v>308</v>
      </c>
      <c r="J30" s="20">
        <v>766954</v>
      </c>
      <c r="K30" s="35"/>
    </row>
    <row r="31" spans="1:10" ht="12.75">
      <c r="A31" s="35">
        <v>53</v>
      </c>
      <c r="B31" s="1" t="s">
        <v>64</v>
      </c>
      <c r="C31" s="7" t="s">
        <v>16</v>
      </c>
      <c r="D31" s="20">
        <v>1667</v>
      </c>
      <c r="E31" s="38" t="s">
        <v>65</v>
      </c>
      <c r="F31" s="35">
        <v>-86.2967529798603</v>
      </c>
      <c r="G31" s="35">
        <v>2</v>
      </c>
      <c r="H31" s="35">
        <v>4</v>
      </c>
      <c r="I31" s="19">
        <f>D31/H31</f>
        <v>416.75</v>
      </c>
      <c r="J31" s="20">
        <v>18878</v>
      </c>
    </row>
    <row r="32" spans="1:10" ht="12.75">
      <c r="A32" s="35">
        <v>65</v>
      </c>
      <c r="B32" s="1" t="s">
        <v>66</v>
      </c>
      <c r="C32" s="7" t="s">
        <v>16</v>
      </c>
      <c r="D32" s="20">
        <v>751</v>
      </c>
      <c r="E32" s="3" t="s">
        <v>67</v>
      </c>
      <c r="F32" s="16" t="s">
        <v>14</v>
      </c>
      <c r="G32" s="18">
        <v>1</v>
      </c>
      <c r="H32" s="35">
        <v>2</v>
      </c>
      <c r="I32" s="19">
        <f>D32/H32</f>
        <v>375.5</v>
      </c>
      <c r="J32" s="20">
        <v>751</v>
      </c>
    </row>
    <row r="33" spans="1:10" ht="12.75">
      <c r="A33" s="35">
        <v>67</v>
      </c>
      <c r="B33" s="13" t="s">
        <v>68</v>
      </c>
      <c r="C33" s="14" t="s">
        <v>29</v>
      </c>
      <c r="D33" s="20">
        <v>622</v>
      </c>
      <c r="E33" s="13" t="s">
        <v>47</v>
      </c>
      <c r="F33" s="35">
        <v>-86.2419818624198</v>
      </c>
      <c r="G33" s="35">
        <v>5</v>
      </c>
      <c r="H33" s="35">
        <v>2</v>
      </c>
      <c r="I33" s="19">
        <f>D33/H33</f>
        <v>311</v>
      </c>
      <c r="J33" s="20">
        <v>1125896</v>
      </c>
    </row>
    <row r="34" spans="1:10" ht="12.75">
      <c r="A34" s="35">
        <v>69</v>
      </c>
      <c r="B34" s="13" t="s">
        <v>69</v>
      </c>
      <c r="C34" s="14" t="s">
        <v>62</v>
      </c>
      <c r="D34" s="20">
        <v>496</v>
      </c>
      <c r="E34" s="13" t="s">
        <v>70</v>
      </c>
      <c r="F34" s="35">
        <v>-74.8223350253807</v>
      </c>
      <c r="G34" s="35">
        <v>16</v>
      </c>
      <c r="H34" s="35">
        <v>2</v>
      </c>
      <c r="I34" s="19">
        <f>D34/H34</f>
        <v>248</v>
      </c>
      <c r="J34" s="20">
        <v>3832764</v>
      </c>
    </row>
    <row r="35" spans="1:10" ht="12.75">
      <c r="A35" s="35">
        <v>78</v>
      </c>
      <c r="B35" s="1" t="s">
        <v>71</v>
      </c>
      <c r="C35" s="7" t="s">
        <v>16</v>
      </c>
      <c r="D35" s="20">
        <v>292</v>
      </c>
      <c r="E35" s="38" t="s">
        <v>72</v>
      </c>
      <c r="F35" s="35">
        <v>-93.7123169681309</v>
      </c>
      <c r="G35" s="35">
        <v>2</v>
      </c>
      <c r="H35" s="35">
        <v>1</v>
      </c>
      <c r="I35" s="19">
        <f>D35/H35</f>
        <v>292</v>
      </c>
      <c r="J35" s="20">
        <v>8444</v>
      </c>
    </row>
    <row r="36" spans="1:10" ht="12.75">
      <c r="A36" s="35">
        <v>85</v>
      </c>
      <c r="B36" s="1" t="s">
        <v>73</v>
      </c>
      <c r="C36" s="7" t="s">
        <v>16</v>
      </c>
      <c r="D36" s="20">
        <v>78</v>
      </c>
      <c r="E36" s="38" t="s">
        <v>40</v>
      </c>
      <c r="F36" s="35">
        <v>-59.1623036649215</v>
      </c>
      <c r="G36" s="35">
        <v>11</v>
      </c>
      <c r="H36" s="35">
        <v>1</v>
      </c>
      <c r="I36" s="19">
        <f>D36/H36</f>
        <v>78</v>
      </c>
      <c r="J36" s="20">
        <v>107224</v>
      </c>
    </row>
    <row r="37" spans="1:10" ht="12.75">
      <c r="A37" s="35"/>
      <c r="C37" s="7"/>
      <c r="D37" s="20"/>
      <c r="E37" s="38"/>
      <c r="F37" s="18"/>
      <c r="G37" s="18"/>
      <c r="H37" s="35"/>
      <c r="I37" s="19"/>
      <c r="J37" s="20"/>
    </row>
    <row r="38" spans="1:10" ht="12.75">
      <c r="A38" s="35"/>
      <c r="B38" s="21"/>
      <c r="C38" s="14"/>
      <c r="D38" s="20"/>
      <c r="E38" s="39"/>
      <c r="F38" s="18"/>
      <c r="G38" s="18"/>
      <c r="H38" s="35"/>
      <c r="I38" s="19"/>
      <c r="J38" s="20"/>
    </row>
    <row r="39" spans="1:10" ht="12.75">
      <c r="A39" s="35"/>
      <c r="B39" s="40" t="s">
        <v>74</v>
      </c>
      <c r="C39" s="14"/>
      <c r="D39" s="20"/>
      <c r="E39" s="39"/>
      <c r="F39" s="18"/>
      <c r="G39" s="18"/>
      <c r="H39" s="35"/>
      <c r="I39" s="19"/>
      <c r="J39" s="20"/>
    </row>
    <row r="40" spans="1:10" ht="12.75">
      <c r="A40" s="35">
        <v>21</v>
      </c>
      <c r="B40" s="1" t="s">
        <v>75</v>
      </c>
      <c r="C40" s="41" t="s">
        <v>12</v>
      </c>
      <c r="D40" s="20">
        <v>33605</v>
      </c>
      <c r="E40" s="3" t="s">
        <v>17</v>
      </c>
      <c r="F40" s="16" t="s">
        <v>14</v>
      </c>
      <c r="G40" s="18">
        <v>1</v>
      </c>
      <c r="H40" s="35">
        <v>100</v>
      </c>
      <c r="I40" s="19">
        <f>D40/H40</f>
        <v>336.05</v>
      </c>
      <c r="J40" s="20">
        <v>33605</v>
      </c>
    </row>
    <row r="41" spans="1:10" ht="12.75">
      <c r="A41" s="35">
        <v>27</v>
      </c>
      <c r="B41" s="1" t="s">
        <v>76</v>
      </c>
      <c r="C41" s="41" t="s">
        <v>12</v>
      </c>
      <c r="D41" s="20">
        <v>11270</v>
      </c>
      <c r="E41" s="3" t="s">
        <v>42</v>
      </c>
      <c r="F41" s="16" t="s">
        <v>14</v>
      </c>
      <c r="G41" s="18">
        <v>1</v>
      </c>
      <c r="H41" s="35">
        <v>55</v>
      </c>
      <c r="I41" s="19">
        <f>D41/H41</f>
        <v>204.9090909090909</v>
      </c>
      <c r="J41" s="20">
        <v>11270</v>
      </c>
    </row>
    <row r="42" spans="1:10" ht="12.75">
      <c r="A42" s="35">
        <v>40</v>
      </c>
      <c r="B42" s="1" t="s">
        <v>77</v>
      </c>
      <c r="C42" s="41" t="s">
        <v>78</v>
      </c>
      <c r="D42" s="20">
        <v>3933</v>
      </c>
      <c r="E42" s="3" t="s">
        <v>79</v>
      </c>
      <c r="F42" s="16" t="s">
        <v>14</v>
      </c>
      <c r="G42" s="18">
        <v>1</v>
      </c>
      <c r="H42" s="35">
        <v>9</v>
      </c>
      <c r="I42" s="19">
        <f>D42/H42</f>
        <v>437</v>
      </c>
      <c r="J42" s="20">
        <v>3933</v>
      </c>
    </row>
    <row r="43" spans="1:10" ht="12.75">
      <c r="A43" s="35">
        <v>42</v>
      </c>
      <c r="B43" s="1" t="s">
        <v>80</v>
      </c>
      <c r="C43" s="7" t="s">
        <v>81</v>
      </c>
      <c r="D43" s="20">
        <v>2724</v>
      </c>
      <c r="E43" s="3" t="s">
        <v>82</v>
      </c>
      <c r="F43" s="16" t="s">
        <v>14</v>
      </c>
      <c r="G43" s="18">
        <v>1</v>
      </c>
      <c r="H43" s="35">
        <v>5</v>
      </c>
      <c r="I43" s="19">
        <f>D43/H43</f>
        <v>544.8</v>
      </c>
      <c r="J43" s="20">
        <v>2724</v>
      </c>
    </row>
    <row r="44" spans="1:10" ht="12.75">
      <c r="A44" s="35">
        <v>62</v>
      </c>
      <c r="B44" s="1" t="s">
        <v>83</v>
      </c>
      <c r="C44" s="41" t="s">
        <v>84</v>
      </c>
      <c r="D44" s="20">
        <v>895</v>
      </c>
      <c r="E44" s="3" t="s">
        <v>85</v>
      </c>
      <c r="F44" s="16" t="s">
        <v>14</v>
      </c>
      <c r="G44" s="18">
        <v>1</v>
      </c>
      <c r="H44" s="35">
        <v>1</v>
      </c>
      <c r="I44" s="19">
        <f>D44/H44</f>
        <v>895</v>
      </c>
      <c r="J44" s="20">
        <v>895</v>
      </c>
    </row>
    <row r="45" spans="1:10" ht="12.75">
      <c r="A45" s="35">
        <v>76</v>
      </c>
      <c r="B45" s="1" t="s">
        <v>86</v>
      </c>
      <c r="C45" s="7" t="s">
        <v>87</v>
      </c>
      <c r="D45" s="20">
        <v>321</v>
      </c>
      <c r="E45" s="3" t="s">
        <v>88</v>
      </c>
      <c r="F45" s="16" t="s">
        <v>14</v>
      </c>
      <c r="G45" s="18">
        <v>1</v>
      </c>
      <c r="H45" s="35">
        <v>2</v>
      </c>
      <c r="I45" s="19">
        <f>D45/H45</f>
        <v>160.5</v>
      </c>
      <c r="J45" s="20">
        <v>321</v>
      </c>
    </row>
    <row r="46" spans="1:10" ht="12.75">
      <c r="A46" s="35"/>
      <c r="B46"/>
      <c r="C46" s="14"/>
      <c r="D46" s="37"/>
      <c r="E46" s="35"/>
      <c r="F46" s="16"/>
      <c r="G46" s="18"/>
      <c r="H46" s="18"/>
      <c r="I46" s="19"/>
      <c r="J46" s="20"/>
    </row>
    <row r="47" spans="1:11" ht="12.75">
      <c r="A47" s="35"/>
      <c r="B47" s="35"/>
      <c r="C47" s="42"/>
      <c r="D47" s="37"/>
      <c r="E47" s="35"/>
      <c r="F47" s="18"/>
      <c r="G47" s="18"/>
      <c r="H47" s="18"/>
      <c r="I47" s="19"/>
      <c r="J47" s="20"/>
      <c r="K47" s="35"/>
    </row>
    <row r="48" spans="1:11" ht="12.75">
      <c r="A48" s="35"/>
      <c r="B48" s="40" t="s">
        <v>89</v>
      </c>
      <c r="C48" s="14"/>
      <c r="D48" s="37"/>
      <c r="E48" s="35"/>
      <c r="F48" s="18"/>
      <c r="G48" s="18"/>
      <c r="H48" s="18"/>
      <c r="I48" s="20"/>
      <c r="J48" s="20"/>
      <c r="K48" s="35"/>
    </row>
    <row r="49" spans="2:6" ht="12.75">
      <c r="B49" s="1" t="s">
        <v>90</v>
      </c>
      <c r="D49" s="43"/>
      <c r="F49" s="18"/>
    </row>
    <row r="50" spans="2:6" ht="12.75">
      <c r="B50" s="44"/>
      <c r="C50" s="7"/>
      <c r="F50" s="18"/>
    </row>
    <row r="51" spans="2:6" ht="12.75">
      <c r="B51" s="1" t="s">
        <v>91</v>
      </c>
      <c r="C51" s="7"/>
      <c r="F51" s="18"/>
    </row>
    <row r="52" ht="12.75">
      <c r="C52" s="7"/>
    </row>
    <row r="53" spans="2:3" ht="12.75">
      <c r="B53" s="1" t="s">
        <v>92</v>
      </c>
      <c r="C53" s="7"/>
    </row>
    <row r="54" spans="3:4" ht="12.75">
      <c r="C54" s="7"/>
      <c r="D54" s="43"/>
    </row>
    <row r="55" spans="2:3" ht="12.75">
      <c r="B55" s="1" t="s">
        <v>93</v>
      </c>
      <c r="C55" s="7"/>
    </row>
    <row r="56" ht="12.75">
      <c r="C56" s="7"/>
    </row>
    <row r="57" spans="2:3" ht="12.75">
      <c r="B57" s="1" t="s">
        <v>94</v>
      </c>
      <c r="C57" s="45"/>
    </row>
    <row r="58" ht="12.75">
      <c r="C58" s="45"/>
    </row>
    <row r="59" spans="2:3" ht="12.75">
      <c r="B59" s="46" t="s">
        <v>95</v>
      </c>
      <c r="C59" s="45"/>
    </row>
    <row r="60" spans="4:8" ht="12.75">
      <c r="D60" s="47"/>
      <c r="E60" s="44"/>
      <c r="F60" s="48"/>
      <c r="G60" s="48"/>
      <c r="H60" s="48"/>
    </row>
    <row r="61" spans="2:8" ht="12.75">
      <c r="B61" s="1" t="s">
        <v>96</v>
      </c>
      <c r="D61" s="47"/>
      <c r="E61" s="44"/>
      <c r="F61" s="48"/>
      <c r="G61" s="48"/>
      <c r="H61" s="48"/>
    </row>
    <row r="62" spans="2:8" ht="12.75">
      <c r="B62" s="1" t="s">
        <v>97</v>
      </c>
      <c r="D62" s="47"/>
      <c r="E62" s="44"/>
      <c r="F62" s="48"/>
      <c r="G62" s="48"/>
      <c r="H62" s="48"/>
    </row>
    <row r="63" spans="2:8" ht="12.75">
      <c r="B63" s="1" t="s">
        <v>98</v>
      </c>
      <c r="C63" s="44"/>
      <c r="D63" s="47"/>
      <c r="E63" s="44"/>
      <c r="H63" s="48"/>
    </row>
    <row r="64" spans="3:8" ht="12.75">
      <c r="C64" s="44"/>
      <c r="D64" s="47"/>
      <c r="E64" s="44"/>
      <c r="H64" s="48"/>
    </row>
    <row r="65" spans="3:8" ht="12.75">
      <c r="C65" s="44"/>
      <c r="D65" s="47"/>
      <c r="E65" s="44"/>
      <c r="H65" s="48"/>
    </row>
    <row r="66" spans="2:3" ht="12.75">
      <c r="B66" s="44" t="s">
        <v>99</v>
      </c>
      <c r="C66" s="41"/>
    </row>
    <row r="67" spans="2:5" ht="12.75">
      <c r="B67" s="1" t="s">
        <v>100</v>
      </c>
      <c r="C67" s="41" t="s">
        <v>101</v>
      </c>
      <c r="D67" s="5" t="s">
        <v>22</v>
      </c>
      <c r="E67" s="3"/>
    </row>
    <row r="68" spans="2:5" ht="12.75">
      <c r="B68" s="1" t="s">
        <v>102</v>
      </c>
      <c r="C68" s="41" t="s">
        <v>12</v>
      </c>
      <c r="D68" s="5" t="s">
        <v>27</v>
      </c>
      <c r="E68" s="3"/>
    </row>
    <row r="69" spans="2:5" ht="12.75">
      <c r="B69" s="1" t="s">
        <v>103</v>
      </c>
      <c r="C69" s="41" t="s">
        <v>104</v>
      </c>
      <c r="D69" s="5" t="s">
        <v>13</v>
      </c>
      <c r="E69" s="3"/>
    </row>
    <row r="70" spans="2:5" ht="12.75">
      <c r="B70" s="1" t="s">
        <v>105</v>
      </c>
      <c r="C70" s="41" t="s">
        <v>106</v>
      </c>
      <c r="D70" s="5" t="s">
        <v>42</v>
      </c>
      <c r="E70" s="3"/>
    </row>
    <row r="71" spans="2:5" ht="12.75">
      <c r="B71" s="1" t="s">
        <v>107</v>
      </c>
      <c r="C71" s="7" t="s">
        <v>108</v>
      </c>
      <c r="D71" s="5" t="s">
        <v>109</v>
      </c>
      <c r="E71" s="3"/>
    </row>
    <row r="72" spans="2:4" ht="12.75">
      <c r="B72" s="1" t="s">
        <v>110</v>
      </c>
      <c r="C72" s="7" t="s">
        <v>12</v>
      </c>
      <c r="D72" s="3" t="s">
        <v>111</v>
      </c>
    </row>
    <row r="73" spans="2:4" ht="12.75">
      <c r="B73" s="1" t="s">
        <v>112</v>
      </c>
      <c r="C73" s="7" t="s">
        <v>16</v>
      </c>
      <c r="D73" s="3" t="s">
        <v>113</v>
      </c>
    </row>
    <row r="74" spans="2:4" ht="12.75">
      <c r="B74" s="1" t="s">
        <v>114</v>
      </c>
      <c r="C74" s="7" t="s">
        <v>12</v>
      </c>
      <c r="D74" s="3" t="s">
        <v>115</v>
      </c>
    </row>
    <row r="75" spans="2:4" ht="12.75">
      <c r="B75" s="1" t="s">
        <v>116</v>
      </c>
      <c r="C75" s="7" t="s">
        <v>12</v>
      </c>
      <c r="D75" s="3" t="s">
        <v>117</v>
      </c>
    </row>
    <row r="76" spans="2:4" ht="12.75">
      <c r="B76" s="1" t="s">
        <v>118</v>
      </c>
      <c r="C76" s="7" t="s">
        <v>119</v>
      </c>
      <c r="D76" s="3" t="s">
        <v>117</v>
      </c>
    </row>
    <row r="77" spans="2:4" ht="12.75">
      <c r="B77" s="1" t="s">
        <v>120</v>
      </c>
      <c r="C77" s="7" t="s">
        <v>121</v>
      </c>
      <c r="D77" s="3" t="s">
        <v>79</v>
      </c>
    </row>
    <row r="78" spans="2:4" ht="12.75">
      <c r="B78" s="1" t="s">
        <v>122</v>
      </c>
      <c r="C78" s="7" t="s">
        <v>123</v>
      </c>
      <c r="D78" s="3" t="s">
        <v>60</v>
      </c>
    </row>
    <row r="79" spans="2:4" ht="12.75">
      <c r="B79" s="1" t="s">
        <v>124</v>
      </c>
      <c r="C79" s="7" t="s">
        <v>16</v>
      </c>
      <c r="D79" s="3" t="s">
        <v>125</v>
      </c>
    </row>
    <row r="80" spans="2:4" ht="12.75">
      <c r="B80" s="1" t="s">
        <v>126</v>
      </c>
      <c r="C80" s="7" t="s">
        <v>108</v>
      </c>
      <c r="D80" s="3" t="s">
        <v>127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2011-10-24T16:28:08Z</dcterms:modified>
  <cp:category/>
  <cp:version/>
  <cp:contentType/>
  <cp:contentStatus/>
</cp:coreProperties>
</file>