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3695" windowHeight="12075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<sst xmlns="http://schemas.openxmlformats.org/spreadsheetml/2006/main" count="145" uniqueCount="102">
  <si>
    <t>Rank</t>
  </si>
  <si>
    <t>Title</t>
  </si>
  <si>
    <t>Country of Origin</t>
  </si>
  <si>
    <t>Weekend Gross</t>
  </si>
  <si>
    <t>Distributor</t>
  </si>
  <si>
    <t>% change on last week</t>
  </si>
  <si>
    <t>Weeks on release</t>
  </si>
  <si>
    <t>Number of cinemas</t>
  </si>
  <si>
    <t>Site average</t>
  </si>
  <si>
    <t>Total Gross to date</t>
  </si>
  <si>
    <t>USA</t>
  </si>
  <si>
    <t>UK/USA</t>
  </si>
  <si>
    <t>UK</t>
  </si>
  <si>
    <t>Total</t>
  </si>
  <si>
    <t>Other UK films</t>
  </si>
  <si>
    <t>Comments on this week's top 15 results</t>
  </si>
  <si>
    <t>* Includes domestic productions and co-productions</t>
  </si>
  <si>
    <t>Entertainment</t>
  </si>
  <si>
    <t>Sony Pictures</t>
  </si>
  <si>
    <t>20th Century Fox</t>
  </si>
  <si>
    <t>Warner Bros</t>
  </si>
  <si>
    <t>Momentum</t>
  </si>
  <si>
    <t>Ind</t>
  </si>
  <si>
    <t>Other openers</t>
  </si>
  <si>
    <t>Moon</t>
  </si>
  <si>
    <t>Disney</t>
  </si>
  <si>
    <t>Aliens in the Attic</t>
  </si>
  <si>
    <t>E1 Films</t>
  </si>
  <si>
    <t>USA/Can</t>
  </si>
  <si>
    <t>The Final Destination</t>
  </si>
  <si>
    <t>Universal</t>
  </si>
  <si>
    <t>USA/Ger</t>
  </si>
  <si>
    <t>500 Days of Summer</t>
  </si>
  <si>
    <t>District 9</t>
  </si>
  <si>
    <t>USA/NZ</t>
  </si>
  <si>
    <t>Dorian Gray</t>
  </si>
  <si>
    <t>Fish Tank</t>
  </si>
  <si>
    <t>Julie &amp; Julia</t>
  </si>
  <si>
    <t>Artificial Eye</t>
  </si>
  <si>
    <t>Cloudy with a Chance of Meatballs</t>
  </si>
  <si>
    <t>The Firm</t>
  </si>
  <si>
    <t>Three Miles North of Molkom</t>
  </si>
  <si>
    <t>Metrodome</t>
  </si>
  <si>
    <t>Creation</t>
  </si>
  <si>
    <t>Icon</t>
  </si>
  <si>
    <t>Fame</t>
  </si>
  <si>
    <t>The Soloist</t>
  </si>
  <si>
    <t>Surrogates</t>
  </si>
  <si>
    <t>White Lightnin'</t>
  </si>
  <si>
    <t>Fra</t>
  </si>
  <si>
    <t>Harry Potter and the Half Blood Prince</t>
  </si>
  <si>
    <t>Army of Crime</t>
  </si>
  <si>
    <t>Optimum</t>
  </si>
  <si>
    <t>The Beaches of Agnes</t>
  </si>
  <si>
    <t>District 13: Ultimatum</t>
  </si>
  <si>
    <t>Driving Aphrodite</t>
  </si>
  <si>
    <t>Ghost in the Shell 2.0</t>
  </si>
  <si>
    <t>The Invention of Lying</t>
  </si>
  <si>
    <t>The Spell</t>
  </si>
  <si>
    <t>Carey Films</t>
  </si>
  <si>
    <t>Surviving Evil</t>
  </si>
  <si>
    <t>Kaleidoscope</t>
  </si>
  <si>
    <t>USA/Spa</t>
  </si>
  <si>
    <t>Jap/USA</t>
  </si>
  <si>
    <t>Ip Man</t>
  </si>
  <si>
    <t>HK</t>
  </si>
  <si>
    <t>UK/SA</t>
  </si>
  <si>
    <t>UTV Communications</t>
  </si>
  <si>
    <t>Morris: A Life with Bells On</t>
  </si>
  <si>
    <t>Twist Films</t>
  </si>
  <si>
    <t>Openers next week - 9 October</t>
  </si>
  <si>
    <t>Died Young, Stayed Pretty</t>
  </si>
  <si>
    <t>Goodbye Solo</t>
  </si>
  <si>
    <t>Halloween II</t>
  </si>
  <si>
    <t>Katalin Varga</t>
  </si>
  <si>
    <t>Le Donk &amp; Scor-Zay-Zee</t>
  </si>
  <si>
    <t>Love Happens</t>
  </si>
  <si>
    <t>Up</t>
  </si>
  <si>
    <t>Vanishing of the Bees</t>
  </si>
  <si>
    <t>Zombieland</t>
  </si>
  <si>
    <t>ICA</t>
  </si>
  <si>
    <t>Axiom</t>
  </si>
  <si>
    <t>Warp/Verve</t>
  </si>
  <si>
    <t>Dogwoof</t>
  </si>
  <si>
    <t>Can</t>
  </si>
  <si>
    <t>Rom/Hun</t>
  </si>
  <si>
    <t>Wake Up Sid</t>
  </si>
  <si>
    <t>Pandorum</t>
  </si>
  <si>
    <t>Toy Story 3D</t>
  </si>
  <si>
    <t>Against last weekend:  + 11%</t>
  </si>
  <si>
    <t>Against last year:  + 17%</t>
  </si>
  <si>
    <t>Rolling 52 week ranking:  42nd</t>
  </si>
  <si>
    <t>UK* films in top 15: 2</t>
  </si>
  <si>
    <t>UK* share of top 15 gross:  3%</t>
  </si>
  <si>
    <t>Do Knot Disturb</t>
  </si>
  <si>
    <t>Adlabs</t>
  </si>
  <si>
    <t>Vinyan</t>
  </si>
  <si>
    <t>Revolver</t>
  </si>
  <si>
    <t>Magma Films</t>
  </si>
  <si>
    <t>Showbox Media Group</t>
  </si>
  <si>
    <t>Weekend 2 October - 4 October 2009 UK box office</t>
  </si>
  <si>
    <t>UK/Fra/Bel/Aus</t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</si>
</sst>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"/>
    <numFmt numFmtId="165" formatCode="_(* #,##0_);_(* \(#,##0\);_(* &quot;-&quot;??_);_(@_)"/>
    <numFmt numFmtId="166" formatCode="0.0%"/>
    <numFmt numFmtId="167" formatCode="0.0000%"/>
    <numFmt numFmtId="168" formatCode="_-&quot;£&quot;* #,##0.0_-;\-&quot;£&quot;* #,##0.0_-;_-&quot;£&quot;* &quot;-&quot;??_-;_-@_-"/>
    <numFmt numFmtId="169" formatCode="_-&quot;£&quot;* #,##0_-;\-&quot;£&quot;* #,##0_-;_-&quot;£&quot;* &quot;-&quot;??_-;_-@_-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0.000"/>
    <numFmt numFmtId="175" formatCode="0.0"/>
    <numFmt numFmtId="176" formatCode="0.0000"/>
    <numFmt numFmtId="177" formatCode="_-* #,##0.0_-;\-* #,##0.0_-;_-* &quot;-&quot;??_-;_-@_-"/>
    <numFmt numFmtId="178" formatCode="_-* #,##0_-;\-* #,##0_-;_-* &quot;-&quot;??_-;_-@_-"/>
    <numFmt numFmtId="179" formatCode="&quot;£&quot;#,##0.00"/>
    <numFmt numFmtId="180" formatCode="&quot;£&quot;#,##0.0"/>
  </numFmts>
  <fonts count="41">
    <font>
      <sz val="10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center"/>
    </xf>
    <xf numFmtId="164" fontId="0" fillId="0" borderId="0" xfId="0" applyNumberFormat="1" applyFont="1" applyAlignment="1">
      <alignment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 wrapText="1"/>
    </xf>
    <xf numFmtId="164" fontId="2" fillId="33" borderId="0" xfId="0" applyNumberFormat="1" applyFont="1" applyFill="1" applyAlignment="1">
      <alignment horizontal="center" wrapText="1"/>
    </xf>
    <xf numFmtId="164" fontId="0" fillId="0" borderId="0" xfId="0" applyNumberFormat="1" applyAlignment="1">
      <alignment/>
    </xf>
    <xf numFmtId="0" fontId="0" fillId="0" borderId="0" xfId="0" applyFont="1" applyAlignment="1">
      <alignment horizontal="left"/>
    </xf>
    <xf numFmtId="3" fontId="0" fillId="0" borderId="0" xfId="0" applyNumberFormat="1" applyFont="1" applyAlignment="1">
      <alignment/>
    </xf>
    <xf numFmtId="0" fontId="2" fillId="33" borderId="0" xfId="0" applyFont="1" applyFill="1" applyAlignment="1">
      <alignment horizontal="left" vertical="top" shrinkToFit="1"/>
    </xf>
    <xf numFmtId="0" fontId="2" fillId="33" borderId="0" xfId="0" applyFont="1" applyFill="1" applyAlignment="1">
      <alignment horizontal="center" vertical="top" shrinkToFit="1"/>
    </xf>
    <xf numFmtId="164" fontId="2" fillId="33" borderId="0" xfId="0" applyNumberFormat="1" applyFont="1" applyFill="1" applyAlignment="1">
      <alignment horizontal="right" vertical="top" shrinkToFit="1"/>
    </xf>
    <xf numFmtId="165" fontId="2" fillId="33" borderId="0" xfId="42" applyNumberFormat="1" applyFont="1" applyFill="1" applyAlignment="1">
      <alignment horizontal="left" vertical="top" shrinkToFi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164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2" fillId="0" borderId="0" xfId="0" applyFont="1" applyAlignment="1">
      <alignment/>
    </xf>
    <xf numFmtId="166" fontId="0" fillId="0" borderId="0" xfId="58" applyNumberFormat="1" applyFont="1" applyAlignment="1">
      <alignment/>
    </xf>
    <xf numFmtId="167" fontId="0" fillId="0" borderId="0" xfId="58" applyNumberFormat="1" applyFont="1" applyAlignment="1">
      <alignment horizontal="center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Fill="1" applyAlignment="1">
      <alignment horizontal="left" vertical="top" shrinkToFit="1"/>
    </xf>
    <xf numFmtId="0" fontId="2" fillId="0" borderId="0" xfId="0" applyFont="1" applyFill="1" applyAlignment="1">
      <alignment horizontal="center" vertical="top" shrinkToFit="1"/>
    </xf>
    <xf numFmtId="164" fontId="2" fillId="0" borderId="0" xfId="0" applyNumberFormat="1" applyFont="1" applyFill="1" applyAlignment="1">
      <alignment horizontal="right" vertical="top" shrinkToFit="1"/>
    </xf>
    <xf numFmtId="165" fontId="2" fillId="0" borderId="0" xfId="42" applyNumberFormat="1" applyFont="1" applyFill="1" applyAlignment="1">
      <alignment horizontal="left" vertical="top" shrinkToFit="1"/>
    </xf>
    <xf numFmtId="0" fontId="0" fillId="0" borderId="0" xfId="0" applyFill="1" applyAlignment="1">
      <alignment/>
    </xf>
    <xf numFmtId="0" fontId="0" fillId="0" borderId="0" xfId="0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7"/>
  <sheetViews>
    <sheetView tabSelected="1" zoomScale="70" zoomScaleNormal="70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6.7109375" style="0" customWidth="1"/>
    <col min="2" max="2" width="40.7109375" style="0" customWidth="1"/>
    <col min="3" max="3" width="23.8515625" style="0" customWidth="1"/>
    <col min="4" max="4" width="15.8515625" style="0" customWidth="1"/>
    <col min="5" max="5" width="24.421875" style="0" customWidth="1"/>
    <col min="8" max="8" width="10.421875" style="0" customWidth="1"/>
    <col min="9" max="9" width="11.28125" style="0" bestFit="1" customWidth="1"/>
    <col min="10" max="10" width="15.140625" style="0" customWidth="1"/>
    <col min="13" max="13" width="10.8515625" style="0" bestFit="1" customWidth="1"/>
  </cols>
  <sheetData>
    <row r="1" spans="1:10" ht="12.75">
      <c r="A1" s="1"/>
      <c r="B1" s="2" t="s">
        <v>100</v>
      </c>
      <c r="C1" s="3"/>
      <c r="D1" s="4"/>
      <c r="E1" s="1"/>
      <c r="F1" s="1"/>
      <c r="G1" s="1"/>
      <c r="H1" s="1"/>
      <c r="I1" s="1"/>
      <c r="J1" s="4"/>
    </row>
    <row r="2" spans="1:10" ht="51">
      <c r="A2" s="5" t="s">
        <v>0</v>
      </c>
      <c r="B2" s="5" t="s">
        <v>1</v>
      </c>
      <c r="C2" s="6" t="s">
        <v>2</v>
      </c>
      <c r="D2" s="7" t="s">
        <v>3</v>
      </c>
      <c r="E2" s="5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7" t="s">
        <v>9</v>
      </c>
    </row>
    <row r="3" spans="1:10" ht="12.75">
      <c r="A3">
        <v>1</v>
      </c>
      <c r="B3" t="s">
        <v>45</v>
      </c>
      <c r="C3" s="15" t="s">
        <v>10</v>
      </c>
      <c r="D3" s="8">
        <v>1786358</v>
      </c>
      <c r="E3" s="1" t="s">
        <v>17</v>
      </c>
      <c r="G3">
        <v>2</v>
      </c>
      <c r="H3">
        <v>460</v>
      </c>
      <c r="I3" s="4">
        <f aca="true" t="shared" si="0" ref="I3:I18">D3/H3</f>
        <v>3883.386956521739</v>
      </c>
      <c r="J3" s="8">
        <v>5448856</v>
      </c>
    </row>
    <row r="4" spans="1:10" ht="12.75">
      <c r="A4">
        <v>2</v>
      </c>
      <c r="B4" s="1" t="s">
        <v>57</v>
      </c>
      <c r="C4" s="3" t="s">
        <v>10</v>
      </c>
      <c r="D4" s="8">
        <v>1735326</v>
      </c>
      <c r="E4" s="1" t="s">
        <v>30</v>
      </c>
      <c r="G4">
        <v>1</v>
      </c>
      <c r="H4">
        <v>368</v>
      </c>
      <c r="I4" s="4">
        <f t="shared" si="0"/>
        <v>4715.559782608696</v>
      </c>
      <c r="J4" s="8">
        <v>1735326</v>
      </c>
    </row>
    <row r="5" spans="1:10" ht="12.75">
      <c r="A5">
        <v>3</v>
      </c>
      <c r="B5" t="s">
        <v>88</v>
      </c>
      <c r="C5" s="15" t="s">
        <v>10</v>
      </c>
      <c r="D5" s="8">
        <v>1395209</v>
      </c>
      <c r="E5" s="1" t="s">
        <v>25</v>
      </c>
      <c r="G5">
        <v>1</v>
      </c>
      <c r="H5">
        <v>251</v>
      </c>
      <c r="I5" s="4">
        <f t="shared" si="0"/>
        <v>5558.601593625498</v>
      </c>
      <c r="J5" s="8">
        <v>1395209</v>
      </c>
    </row>
    <row r="6" spans="1:10" ht="12.75">
      <c r="A6" s="1">
        <v>4</v>
      </c>
      <c r="B6" s="1" t="s">
        <v>39</v>
      </c>
      <c r="C6" s="15" t="s">
        <v>10</v>
      </c>
      <c r="D6" s="8">
        <v>1122622</v>
      </c>
      <c r="E6" s="1" t="s">
        <v>18</v>
      </c>
      <c r="F6" s="1">
        <v>-20</v>
      </c>
      <c r="G6" s="1">
        <v>3</v>
      </c>
      <c r="H6" s="1">
        <v>401</v>
      </c>
      <c r="I6" s="4">
        <f t="shared" si="0"/>
        <v>2799.556109725686</v>
      </c>
      <c r="J6" s="8">
        <v>4878051</v>
      </c>
    </row>
    <row r="7" spans="1:10" ht="12.75">
      <c r="A7">
        <v>5</v>
      </c>
      <c r="B7" t="s">
        <v>47</v>
      </c>
      <c r="C7" s="15" t="s">
        <v>10</v>
      </c>
      <c r="D7" s="8">
        <v>591803</v>
      </c>
      <c r="E7" s="1" t="s">
        <v>25</v>
      </c>
      <c r="F7">
        <v>-38</v>
      </c>
      <c r="G7">
        <v>2</v>
      </c>
      <c r="H7">
        <v>360</v>
      </c>
      <c r="I7" s="4">
        <f>D7/H7</f>
        <v>1643.8972222222221</v>
      </c>
      <c r="J7" s="8">
        <v>2113842</v>
      </c>
    </row>
    <row r="8" spans="1:10" ht="12.75">
      <c r="A8">
        <v>6</v>
      </c>
      <c r="B8" s="1" t="s">
        <v>33</v>
      </c>
      <c r="C8" s="3" t="s">
        <v>34</v>
      </c>
      <c r="D8" s="8">
        <v>405172</v>
      </c>
      <c r="E8" s="1" t="s">
        <v>18</v>
      </c>
      <c r="F8">
        <v>-28</v>
      </c>
      <c r="G8">
        <v>5</v>
      </c>
      <c r="H8">
        <v>352</v>
      </c>
      <c r="I8" s="4">
        <f t="shared" si="0"/>
        <v>1151.0568181818182</v>
      </c>
      <c r="J8" s="8">
        <v>8250242</v>
      </c>
    </row>
    <row r="9" spans="1:10" ht="12.75">
      <c r="A9">
        <v>7</v>
      </c>
      <c r="B9" s="1" t="s">
        <v>87</v>
      </c>
      <c r="C9" s="3" t="s">
        <v>31</v>
      </c>
      <c r="D9" s="8">
        <v>346097</v>
      </c>
      <c r="E9" s="1" t="s">
        <v>44</v>
      </c>
      <c r="G9">
        <v>1</v>
      </c>
      <c r="H9">
        <v>311</v>
      </c>
      <c r="I9" s="4">
        <f t="shared" si="0"/>
        <v>1112.8520900321544</v>
      </c>
      <c r="J9" s="8">
        <v>346097</v>
      </c>
    </row>
    <row r="10" spans="1:10" ht="12.75">
      <c r="A10">
        <v>8</v>
      </c>
      <c r="B10" s="1" t="s">
        <v>32</v>
      </c>
      <c r="C10" s="3" t="s">
        <v>10</v>
      </c>
      <c r="D10" s="8">
        <v>246305</v>
      </c>
      <c r="E10" s="1" t="s">
        <v>19</v>
      </c>
      <c r="F10">
        <v>-27</v>
      </c>
      <c r="G10">
        <v>5</v>
      </c>
      <c r="H10">
        <v>289</v>
      </c>
      <c r="I10" s="4">
        <f t="shared" si="0"/>
        <v>852.2664359861592</v>
      </c>
      <c r="J10" s="8">
        <v>4520997</v>
      </c>
    </row>
    <row r="11" spans="1:13" ht="12.75">
      <c r="A11">
        <v>9</v>
      </c>
      <c r="B11" t="s">
        <v>46</v>
      </c>
      <c r="C11" s="15" t="s">
        <v>10</v>
      </c>
      <c r="D11" s="8">
        <v>208962</v>
      </c>
      <c r="E11" s="1" t="s">
        <v>30</v>
      </c>
      <c r="F11">
        <v>-44</v>
      </c>
      <c r="G11">
        <v>2</v>
      </c>
      <c r="H11">
        <v>332</v>
      </c>
      <c r="I11" s="4">
        <f aca="true" t="shared" si="1" ref="I11:I17">D11/H11</f>
        <v>629.4036144578313</v>
      </c>
      <c r="J11" s="8">
        <v>857170</v>
      </c>
      <c r="M11" s="8"/>
    </row>
    <row r="12" spans="1:10" ht="12.75">
      <c r="A12" s="1">
        <v>10</v>
      </c>
      <c r="B12" t="s">
        <v>26</v>
      </c>
      <c r="C12" s="15" t="s">
        <v>28</v>
      </c>
      <c r="D12" s="8">
        <v>140143</v>
      </c>
      <c r="E12" s="1" t="s">
        <v>19</v>
      </c>
      <c r="F12" s="1">
        <v>0</v>
      </c>
      <c r="G12" s="1">
        <v>8</v>
      </c>
      <c r="H12" s="1">
        <v>326</v>
      </c>
      <c r="I12" s="4">
        <f t="shared" si="1"/>
        <v>429.8865030674847</v>
      </c>
      <c r="J12" s="4">
        <v>6585374</v>
      </c>
    </row>
    <row r="13" spans="1:13" ht="12.75">
      <c r="A13" s="1">
        <v>11</v>
      </c>
      <c r="B13" s="1" t="s">
        <v>35</v>
      </c>
      <c r="C13" s="3" t="s">
        <v>12</v>
      </c>
      <c r="D13" s="8">
        <v>139432</v>
      </c>
      <c r="E13" s="1" t="s">
        <v>21</v>
      </c>
      <c r="F13">
        <v>-40</v>
      </c>
      <c r="G13" s="1">
        <v>4</v>
      </c>
      <c r="H13" s="1">
        <v>225</v>
      </c>
      <c r="I13" s="4">
        <f t="shared" si="1"/>
        <v>619.6977777777778</v>
      </c>
      <c r="J13" s="4">
        <v>2664541</v>
      </c>
      <c r="M13" s="8"/>
    </row>
    <row r="14" spans="1:10" ht="12.75">
      <c r="A14">
        <v>12</v>
      </c>
      <c r="B14" s="1" t="s">
        <v>37</v>
      </c>
      <c r="C14" s="3" t="s">
        <v>10</v>
      </c>
      <c r="D14" s="8">
        <v>130418</v>
      </c>
      <c r="E14" s="1" t="s">
        <v>18</v>
      </c>
      <c r="F14">
        <v>-29</v>
      </c>
      <c r="G14">
        <v>4</v>
      </c>
      <c r="H14">
        <v>190</v>
      </c>
      <c r="I14" s="4">
        <f t="shared" si="1"/>
        <v>686.4105263157895</v>
      </c>
      <c r="J14" s="8">
        <v>2338890</v>
      </c>
    </row>
    <row r="15" spans="1:10" ht="12.75">
      <c r="A15">
        <v>13</v>
      </c>
      <c r="B15" t="s">
        <v>43</v>
      </c>
      <c r="C15" s="15" t="s">
        <v>12</v>
      </c>
      <c r="D15" s="8">
        <v>121085</v>
      </c>
      <c r="E15" s="1" t="s">
        <v>44</v>
      </c>
      <c r="F15">
        <v>-39</v>
      </c>
      <c r="G15">
        <v>2</v>
      </c>
      <c r="H15">
        <v>191</v>
      </c>
      <c r="I15" s="4">
        <f t="shared" si="1"/>
        <v>633.9528795811518</v>
      </c>
      <c r="J15" s="8">
        <v>504781</v>
      </c>
    </row>
    <row r="16" spans="1:10" ht="12.75">
      <c r="A16">
        <v>14</v>
      </c>
      <c r="B16" s="1" t="s">
        <v>29</v>
      </c>
      <c r="C16" s="3" t="s">
        <v>10</v>
      </c>
      <c r="D16" s="8">
        <v>117957</v>
      </c>
      <c r="E16" s="1" t="s">
        <v>17</v>
      </c>
      <c r="F16">
        <v>-64</v>
      </c>
      <c r="G16">
        <v>6</v>
      </c>
      <c r="H16">
        <v>153</v>
      </c>
      <c r="I16" s="4">
        <f t="shared" si="1"/>
        <v>770.9607843137255</v>
      </c>
      <c r="J16" s="8">
        <v>12654235</v>
      </c>
    </row>
    <row r="17" spans="1:10" ht="12.75">
      <c r="A17">
        <v>15</v>
      </c>
      <c r="B17" s="1" t="s">
        <v>86</v>
      </c>
      <c r="C17" s="3" t="s">
        <v>22</v>
      </c>
      <c r="D17" s="8">
        <v>101858</v>
      </c>
      <c r="E17" s="1" t="s">
        <v>67</v>
      </c>
      <c r="G17">
        <v>1</v>
      </c>
      <c r="H17">
        <v>44</v>
      </c>
      <c r="I17" s="4">
        <f t="shared" si="1"/>
        <v>2314.9545454545455</v>
      </c>
      <c r="J17" s="8">
        <v>101858</v>
      </c>
    </row>
    <row r="18" spans="1:10" ht="12.75">
      <c r="A18" s="11"/>
      <c r="B18" s="11" t="s">
        <v>13</v>
      </c>
      <c r="C18" s="12"/>
      <c r="D18" s="13">
        <f>SUM(D3:D17)</f>
        <v>8588747</v>
      </c>
      <c r="E18" s="11"/>
      <c r="F18" s="11"/>
      <c r="G18" s="11"/>
      <c r="H18" s="14">
        <f>SUM(H3:H17)</f>
        <v>4253</v>
      </c>
      <c r="I18" s="13">
        <f t="shared" si="0"/>
        <v>2019.4561486009875</v>
      </c>
      <c r="J18" s="13">
        <f>SUM(J3:J17)</f>
        <v>54395469</v>
      </c>
    </row>
    <row r="19" spans="1:10" s="28" customFormat="1" ht="12.75">
      <c r="A19" s="24"/>
      <c r="B19" s="24"/>
      <c r="C19" s="25"/>
      <c r="D19" s="26"/>
      <c r="E19" s="24"/>
      <c r="F19" s="24"/>
      <c r="G19" s="24"/>
      <c r="H19" s="27"/>
      <c r="I19" s="26"/>
      <c r="J19" s="26"/>
    </row>
    <row r="20" spans="2:10" ht="12.75">
      <c r="B20" s="1"/>
      <c r="C20" s="3"/>
      <c r="D20" s="8"/>
      <c r="E20" s="1"/>
      <c r="F20" s="1"/>
      <c r="G20" s="1"/>
      <c r="H20" s="1"/>
      <c r="I20" s="4"/>
      <c r="J20" s="4"/>
    </row>
    <row r="21" spans="1:10" ht="12.75">
      <c r="A21" s="1"/>
      <c r="B21" s="16" t="s">
        <v>14</v>
      </c>
      <c r="C21" s="15"/>
      <c r="D21" s="4"/>
      <c r="E21" s="1"/>
      <c r="G21" s="1"/>
      <c r="H21" s="10"/>
      <c r="I21" s="8"/>
      <c r="J21" s="4"/>
    </row>
    <row r="22" spans="1:10" ht="12.75">
      <c r="A22" s="1">
        <v>20</v>
      </c>
      <c r="B22" s="9" t="s">
        <v>40</v>
      </c>
      <c r="C22" s="3" t="s">
        <v>12</v>
      </c>
      <c r="D22" s="4">
        <v>50643</v>
      </c>
      <c r="E22" s="1" t="s">
        <v>20</v>
      </c>
      <c r="F22">
        <v>-65</v>
      </c>
      <c r="G22" s="1">
        <v>3</v>
      </c>
      <c r="H22" s="10">
        <v>107</v>
      </c>
      <c r="I22" s="4">
        <f aca="true" t="shared" si="2" ref="I22:I41">D22/H22</f>
        <v>473.29906542056074</v>
      </c>
      <c r="J22" s="4">
        <v>825532</v>
      </c>
    </row>
    <row r="23" spans="1:10" ht="12.75">
      <c r="A23" s="1">
        <v>23</v>
      </c>
      <c r="B23" s="9" t="s">
        <v>36</v>
      </c>
      <c r="C23" s="15" t="s">
        <v>12</v>
      </c>
      <c r="D23" s="4">
        <v>37851</v>
      </c>
      <c r="E23" s="1" t="s">
        <v>38</v>
      </c>
      <c r="F23">
        <v>8</v>
      </c>
      <c r="G23" s="1">
        <v>4</v>
      </c>
      <c r="H23" s="10">
        <v>30</v>
      </c>
      <c r="I23" s="4">
        <f t="shared" si="2"/>
        <v>1261.7</v>
      </c>
      <c r="J23" s="4">
        <v>413266</v>
      </c>
    </row>
    <row r="24" spans="1:10" ht="12.75">
      <c r="A24" s="1">
        <v>30</v>
      </c>
      <c r="B24" s="9" t="s">
        <v>50</v>
      </c>
      <c r="C24" s="3" t="s">
        <v>11</v>
      </c>
      <c r="D24" s="4">
        <v>17958</v>
      </c>
      <c r="E24" s="1" t="s">
        <v>20</v>
      </c>
      <c r="F24">
        <v>-35</v>
      </c>
      <c r="G24" s="1">
        <v>12</v>
      </c>
      <c r="H24" s="10">
        <v>50</v>
      </c>
      <c r="I24" s="4">
        <f t="shared" si="2"/>
        <v>359.16</v>
      </c>
      <c r="J24" s="4">
        <v>50670604</v>
      </c>
    </row>
    <row r="25" spans="1:10" ht="12.75">
      <c r="A25" s="1">
        <v>40</v>
      </c>
      <c r="B25" s="9" t="s">
        <v>68</v>
      </c>
      <c r="C25" s="3" t="s">
        <v>12</v>
      </c>
      <c r="D25" s="4">
        <v>8003</v>
      </c>
      <c r="E25" s="1" t="s">
        <v>69</v>
      </c>
      <c r="F25">
        <v>-56</v>
      </c>
      <c r="G25" s="1">
        <v>2</v>
      </c>
      <c r="H25" s="10">
        <v>13</v>
      </c>
      <c r="I25" s="4">
        <f t="shared" si="2"/>
        <v>615.6153846153846</v>
      </c>
      <c r="J25" s="4">
        <v>31013</v>
      </c>
    </row>
    <row r="26" spans="1:10" ht="12.75">
      <c r="A26" s="1">
        <v>48</v>
      </c>
      <c r="B26" s="9" t="s">
        <v>24</v>
      </c>
      <c r="C26" s="3" t="s">
        <v>12</v>
      </c>
      <c r="D26" s="4">
        <v>3285</v>
      </c>
      <c r="E26" s="1" t="s">
        <v>18</v>
      </c>
      <c r="F26">
        <v>-32</v>
      </c>
      <c r="G26" s="1">
        <v>12</v>
      </c>
      <c r="H26" s="10">
        <v>2</v>
      </c>
      <c r="I26" s="4">
        <f>D26/H26</f>
        <v>1642.5</v>
      </c>
      <c r="J26" s="4">
        <v>1268109</v>
      </c>
    </row>
    <row r="27" spans="1:10" ht="12.75">
      <c r="A27">
        <v>49</v>
      </c>
      <c r="B27" t="s">
        <v>96</v>
      </c>
      <c r="C27" s="15" t="s">
        <v>101</v>
      </c>
      <c r="D27" s="8">
        <v>2432</v>
      </c>
      <c r="E27" s="1" t="s">
        <v>97</v>
      </c>
      <c r="G27">
        <v>1</v>
      </c>
      <c r="H27">
        <v>3</v>
      </c>
      <c r="I27" s="4">
        <f>D27/H27</f>
        <v>810.6666666666666</v>
      </c>
      <c r="J27" s="8">
        <v>2432</v>
      </c>
    </row>
    <row r="28" spans="1:10" ht="12.75">
      <c r="A28" s="1">
        <v>50</v>
      </c>
      <c r="B28" t="s">
        <v>58</v>
      </c>
      <c r="C28" s="15" t="s">
        <v>12</v>
      </c>
      <c r="D28" s="4">
        <v>2349</v>
      </c>
      <c r="E28" s="1" t="s">
        <v>59</v>
      </c>
      <c r="G28" s="1">
        <v>1</v>
      </c>
      <c r="H28" s="10">
        <v>16</v>
      </c>
      <c r="I28" s="4">
        <f>D28/H28</f>
        <v>146.8125</v>
      </c>
      <c r="J28" s="4">
        <v>2349</v>
      </c>
    </row>
    <row r="29" spans="1:10" ht="12.75">
      <c r="A29" s="1">
        <v>54</v>
      </c>
      <c r="B29" t="s">
        <v>41</v>
      </c>
      <c r="C29" s="15" t="s">
        <v>12</v>
      </c>
      <c r="D29" s="4">
        <v>1271</v>
      </c>
      <c r="E29" s="1" t="s">
        <v>42</v>
      </c>
      <c r="F29">
        <v>-39</v>
      </c>
      <c r="G29" s="1">
        <v>3</v>
      </c>
      <c r="H29" s="10">
        <v>2</v>
      </c>
      <c r="I29" s="4">
        <f t="shared" si="2"/>
        <v>635.5</v>
      </c>
      <c r="J29" s="4">
        <v>19794</v>
      </c>
    </row>
    <row r="30" spans="1:10" ht="12.75">
      <c r="A30" s="1">
        <v>69</v>
      </c>
      <c r="B30" s="9" t="s">
        <v>48</v>
      </c>
      <c r="C30" s="3" t="s">
        <v>12</v>
      </c>
      <c r="D30" s="4">
        <v>243</v>
      </c>
      <c r="E30" s="1" t="s">
        <v>21</v>
      </c>
      <c r="F30">
        <v>-69</v>
      </c>
      <c r="G30" s="1">
        <v>2</v>
      </c>
      <c r="H30" s="10">
        <v>1</v>
      </c>
      <c r="I30" s="4">
        <f t="shared" si="2"/>
        <v>243</v>
      </c>
      <c r="J30" s="4">
        <v>2037</v>
      </c>
    </row>
    <row r="31" spans="1:10" ht="12.75">
      <c r="A31">
        <v>75</v>
      </c>
      <c r="B31" t="s">
        <v>60</v>
      </c>
      <c r="C31" s="29" t="s">
        <v>66</v>
      </c>
      <c r="D31" s="8">
        <v>163</v>
      </c>
      <c r="E31" s="1" t="s">
        <v>61</v>
      </c>
      <c r="G31">
        <v>1</v>
      </c>
      <c r="H31">
        <v>1</v>
      </c>
      <c r="I31" s="4">
        <f>D31/H31</f>
        <v>163</v>
      </c>
      <c r="J31" s="8">
        <v>163</v>
      </c>
    </row>
    <row r="32" ht="12.75">
      <c r="I32" s="4"/>
    </row>
    <row r="33" spans="1:10" ht="12.75">
      <c r="A33" s="1"/>
      <c r="B33" s="1"/>
      <c r="C33" s="3"/>
      <c r="D33" s="4"/>
      <c r="E33" s="1"/>
      <c r="G33" s="1"/>
      <c r="H33" s="1"/>
      <c r="I33" s="4"/>
      <c r="J33" s="4"/>
    </row>
    <row r="34" spans="2:9" ht="12.75">
      <c r="B34" s="16" t="s">
        <v>23</v>
      </c>
      <c r="I34" s="4"/>
    </row>
    <row r="35" spans="1:10" ht="12.75">
      <c r="A35">
        <v>19</v>
      </c>
      <c r="B35" s="1" t="s">
        <v>94</v>
      </c>
      <c r="C35" s="15" t="s">
        <v>22</v>
      </c>
      <c r="D35" s="8">
        <v>73207</v>
      </c>
      <c r="E35" s="1" t="s">
        <v>95</v>
      </c>
      <c r="G35">
        <v>1</v>
      </c>
      <c r="H35">
        <v>33</v>
      </c>
      <c r="I35" s="4">
        <f t="shared" si="2"/>
        <v>2218.3939393939395</v>
      </c>
      <c r="J35" s="4">
        <v>73207</v>
      </c>
    </row>
    <row r="36" spans="1:10" ht="12.75">
      <c r="A36">
        <v>26</v>
      </c>
      <c r="B36" s="1" t="s">
        <v>51</v>
      </c>
      <c r="C36" s="15" t="s">
        <v>49</v>
      </c>
      <c r="D36" s="8">
        <v>30024</v>
      </c>
      <c r="E36" s="1" t="s">
        <v>52</v>
      </c>
      <c r="G36">
        <v>1</v>
      </c>
      <c r="H36">
        <v>21</v>
      </c>
      <c r="I36" s="4">
        <f t="shared" si="2"/>
        <v>1429.7142857142858</v>
      </c>
      <c r="J36" s="4">
        <v>30024</v>
      </c>
    </row>
    <row r="37" spans="1:10" ht="12.75">
      <c r="A37">
        <v>29</v>
      </c>
      <c r="B37" t="s">
        <v>55</v>
      </c>
      <c r="C37" s="15" t="s">
        <v>62</v>
      </c>
      <c r="D37" s="8">
        <v>21116</v>
      </c>
      <c r="E37" s="1" t="s">
        <v>20</v>
      </c>
      <c r="G37">
        <v>1</v>
      </c>
      <c r="H37">
        <v>102</v>
      </c>
      <c r="I37" s="4">
        <f t="shared" si="2"/>
        <v>207.01960784313727</v>
      </c>
      <c r="J37" s="8">
        <v>21116</v>
      </c>
    </row>
    <row r="38" spans="1:10" ht="12.75">
      <c r="A38">
        <v>38</v>
      </c>
      <c r="B38" t="s">
        <v>53</v>
      </c>
      <c r="C38" s="15" t="s">
        <v>49</v>
      </c>
      <c r="D38" s="8">
        <v>9560</v>
      </c>
      <c r="E38" s="1" t="s">
        <v>38</v>
      </c>
      <c r="G38">
        <v>1</v>
      </c>
      <c r="H38">
        <v>8</v>
      </c>
      <c r="I38" s="4">
        <f t="shared" si="2"/>
        <v>1195</v>
      </c>
      <c r="J38" s="8">
        <v>9560</v>
      </c>
    </row>
    <row r="39" spans="1:10" ht="12.75">
      <c r="A39">
        <v>62</v>
      </c>
      <c r="B39" t="s">
        <v>54</v>
      </c>
      <c r="C39" s="15" t="s">
        <v>49</v>
      </c>
      <c r="D39" s="8">
        <v>800</v>
      </c>
      <c r="E39" s="1" t="s">
        <v>21</v>
      </c>
      <c r="G39">
        <v>1</v>
      </c>
      <c r="H39">
        <v>1</v>
      </c>
      <c r="I39" s="4">
        <f t="shared" si="2"/>
        <v>800</v>
      </c>
      <c r="J39" s="8">
        <v>800</v>
      </c>
    </row>
    <row r="40" spans="1:10" ht="12.75">
      <c r="A40">
        <v>64</v>
      </c>
      <c r="B40" t="s">
        <v>56</v>
      </c>
      <c r="C40" s="15" t="s">
        <v>63</v>
      </c>
      <c r="D40" s="8">
        <v>629</v>
      </c>
      <c r="E40" s="1" t="s">
        <v>98</v>
      </c>
      <c r="G40">
        <v>1</v>
      </c>
      <c r="H40">
        <v>2</v>
      </c>
      <c r="I40" s="4">
        <f t="shared" si="2"/>
        <v>314.5</v>
      </c>
      <c r="J40" s="8">
        <v>629</v>
      </c>
    </row>
    <row r="41" spans="1:10" ht="12.75">
      <c r="A41">
        <v>67</v>
      </c>
      <c r="B41" t="s">
        <v>64</v>
      </c>
      <c r="C41" s="15" t="s">
        <v>65</v>
      </c>
      <c r="D41" s="8">
        <v>477</v>
      </c>
      <c r="E41" s="1" t="s">
        <v>99</v>
      </c>
      <c r="G41">
        <v>1</v>
      </c>
      <c r="H41">
        <v>1</v>
      </c>
      <c r="I41" s="4">
        <f t="shared" si="2"/>
        <v>477</v>
      </c>
      <c r="J41" s="8">
        <v>477</v>
      </c>
    </row>
    <row r="44" spans="2:10" ht="12.75">
      <c r="B44" s="19" t="s">
        <v>15</v>
      </c>
      <c r="C44" s="3"/>
      <c r="D44" s="17"/>
      <c r="E44" s="1"/>
      <c r="F44" s="1"/>
      <c r="G44" s="18"/>
      <c r="H44" s="18"/>
      <c r="I44" s="4"/>
      <c r="J44" s="4"/>
    </row>
    <row r="45" spans="1:10" ht="12.75">
      <c r="A45" s="1"/>
      <c r="B45" s="1" t="s">
        <v>89</v>
      </c>
      <c r="D45" s="20"/>
      <c r="E45" s="1"/>
      <c r="F45" s="1"/>
      <c r="G45" s="1"/>
      <c r="H45" s="1"/>
      <c r="I45" s="1"/>
      <c r="J45" s="4"/>
    </row>
    <row r="46" spans="1:10" ht="12.75">
      <c r="A46" s="1"/>
      <c r="B46" s="1"/>
      <c r="C46" s="3"/>
      <c r="D46" s="4"/>
      <c r="E46" s="1"/>
      <c r="F46" s="1"/>
      <c r="G46" s="1"/>
      <c r="H46" s="1"/>
      <c r="I46" s="1"/>
      <c r="J46" s="4"/>
    </row>
    <row r="47" spans="1:10" ht="12.75">
      <c r="A47" s="1"/>
      <c r="B47" s="1" t="s">
        <v>90</v>
      </c>
      <c r="C47" s="3"/>
      <c r="D47" s="4"/>
      <c r="E47" s="1"/>
      <c r="F47" s="1"/>
      <c r="G47" s="1"/>
      <c r="H47" s="1"/>
      <c r="I47" s="1"/>
      <c r="J47" s="4"/>
    </row>
    <row r="48" spans="1:10" ht="12.75">
      <c r="A48" s="1"/>
      <c r="B48" s="1"/>
      <c r="C48" s="3"/>
      <c r="D48" s="4"/>
      <c r="E48" s="1"/>
      <c r="F48" s="1"/>
      <c r="G48" s="1"/>
      <c r="H48" s="1"/>
      <c r="I48" s="1"/>
      <c r="J48" s="4"/>
    </row>
    <row r="49" spans="1:10" ht="12.75">
      <c r="A49" s="1"/>
      <c r="B49" s="1" t="s">
        <v>91</v>
      </c>
      <c r="C49" s="3"/>
      <c r="D49" s="4"/>
      <c r="E49" s="1"/>
      <c r="F49" s="1"/>
      <c r="G49" s="1"/>
      <c r="H49" s="1"/>
      <c r="I49" s="1"/>
      <c r="J49" s="4"/>
    </row>
    <row r="50" spans="1:10" ht="12.75">
      <c r="A50" s="1"/>
      <c r="B50" s="1"/>
      <c r="C50" s="3"/>
      <c r="D50" s="20"/>
      <c r="E50" s="1"/>
      <c r="F50" s="1"/>
      <c r="G50" s="1"/>
      <c r="H50" s="1"/>
      <c r="I50" s="1"/>
      <c r="J50" s="4"/>
    </row>
    <row r="51" spans="1:10" ht="12.75">
      <c r="A51" s="1"/>
      <c r="B51" s="1" t="s">
        <v>92</v>
      </c>
      <c r="C51" s="3"/>
      <c r="D51" s="4"/>
      <c r="E51" s="1"/>
      <c r="F51" s="1"/>
      <c r="G51" s="1"/>
      <c r="H51" s="1"/>
      <c r="I51" s="1"/>
      <c r="J51" s="4"/>
    </row>
    <row r="52" spans="1:10" ht="12.75">
      <c r="A52" s="1"/>
      <c r="B52" s="1"/>
      <c r="C52" s="3"/>
      <c r="D52" s="4"/>
      <c r="E52" s="1"/>
      <c r="F52" s="1"/>
      <c r="G52" s="1"/>
      <c r="H52" s="1"/>
      <c r="I52" s="1"/>
      <c r="J52" s="4"/>
    </row>
    <row r="53" spans="1:10" ht="12.75">
      <c r="A53" s="1"/>
      <c r="B53" s="1" t="s">
        <v>93</v>
      </c>
      <c r="C53" s="21"/>
      <c r="D53" s="4"/>
      <c r="E53" s="1"/>
      <c r="F53" s="1"/>
      <c r="G53" s="1"/>
      <c r="H53" s="1"/>
      <c r="I53" s="1"/>
      <c r="J53" s="4"/>
    </row>
    <row r="54" spans="1:10" ht="12.75">
      <c r="A54" s="1"/>
      <c r="B54" s="23"/>
      <c r="C54" s="21"/>
      <c r="D54" s="4"/>
      <c r="E54" s="1"/>
      <c r="F54" s="1"/>
      <c r="G54" s="1"/>
      <c r="H54" s="1"/>
      <c r="I54" s="1"/>
      <c r="J54" s="4"/>
    </row>
    <row r="55" spans="1:10" ht="12.75">
      <c r="A55" s="1"/>
      <c r="B55" s="22" t="s">
        <v>16</v>
      </c>
      <c r="C55" s="3"/>
      <c r="D55" s="4"/>
      <c r="E55" s="1"/>
      <c r="F55" s="1"/>
      <c r="G55" s="1"/>
      <c r="H55" s="1"/>
      <c r="I55" s="1"/>
      <c r="J55" s="4"/>
    </row>
    <row r="56" spans="1:10" ht="12.75">
      <c r="A56" s="1"/>
      <c r="B56" s="22"/>
      <c r="C56" s="3"/>
      <c r="D56" s="4"/>
      <c r="E56" s="1"/>
      <c r="F56" s="1"/>
      <c r="G56" s="1"/>
      <c r="H56" s="1"/>
      <c r="I56" s="1"/>
      <c r="J56" s="4"/>
    </row>
    <row r="57" spans="1:10" ht="12.75">
      <c r="A57" s="1"/>
      <c r="B57" s="1"/>
      <c r="C57" s="3"/>
      <c r="D57" s="4"/>
      <c r="E57" s="1"/>
      <c r="F57" s="1"/>
      <c r="G57" s="1"/>
      <c r="H57" s="1"/>
      <c r="I57" s="1"/>
      <c r="J57" s="4"/>
    </row>
    <row r="58" spans="1:10" ht="12.75">
      <c r="A58" s="1"/>
      <c r="B58" s="19" t="s">
        <v>70</v>
      </c>
      <c r="C58" s="3"/>
      <c r="D58" s="4"/>
      <c r="E58" s="1"/>
      <c r="F58" s="1"/>
      <c r="G58" s="1"/>
      <c r="H58" s="1"/>
      <c r="I58" s="1"/>
      <c r="J58" s="4"/>
    </row>
    <row r="59" spans="1:10" ht="12.75">
      <c r="A59" s="1"/>
      <c r="B59" t="s">
        <v>71</v>
      </c>
      <c r="C59" s="15" t="s">
        <v>84</v>
      </c>
      <c r="D59" t="s">
        <v>80</v>
      </c>
      <c r="E59" s="1"/>
      <c r="F59" s="1"/>
      <c r="G59" s="1"/>
      <c r="H59" s="1"/>
      <c r="I59" s="1"/>
      <c r="J59" s="4"/>
    </row>
    <row r="60" spans="2:4" ht="12.75">
      <c r="B60" t="s">
        <v>72</v>
      </c>
      <c r="C60" s="15" t="s">
        <v>10</v>
      </c>
      <c r="D60" t="s">
        <v>81</v>
      </c>
    </row>
    <row r="61" spans="2:4" ht="12.75">
      <c r="B61" t="s">
        <v>73</v>
      </c>
      <c r="C61" s="15" t="s">
        <v>10</v>
      </c>
      <c r="D61" t="s">
        <v>17</v>
      </c>
    </row>
    <row r="62" spans="2:4" ht="12.75">
      <c r="B62" t="s">
        <v>74</v>
      </c>
      <c r="C62" s="15" t="s">
        <v>85</v>
      </c>
      <c r="D62" t="s">
        <v>38</v>
      </c>
    </row>
    <row r="63" spans="2:4" ht="12.75">
      <c r="B63" t="s">
        <v>75</v>
      </c>
      <c r="C63" s="15" t="s">
        <v>12</v>
      </c>
      <c r="D63" t="s">
        <v>82</v>
      </c>
    </row>
    <row r="64" spans="2:4" ht="12.75">
      <c r="B64" t="s">
        <v>76</v>
      </c>
      <c r="C64" s="15" t="s">
        <v>28</v>
      </c>
      <c r="D64" t="s">
        <v>27</v>
      </c>
    </row>
    <row r="65" spans="2:4" ht="12.75">
      <c r="B65" t="s">
        <v>77</v>
      </c>
      <c r="C65" s="15" t="s">
        <v>10</v>
      </c>
      <c r="D65" t="s">
        <v>25</v>
      </c>
    </row>
    <row r="66" spans="2:4" ht="12.75">
      <c r="B66" t="s">
        <v>78</v>
      </c>
      <c r="C66" s="15" t="s">
        <v>10</v>
      </c>
      <c r="D66" t="s">
        <v>83</v>
      </c>
    </row>
    <row r="67" spans="2:4" ht="12.75">
      <c r="B67" t="s">
        <v>79</v>
      </c>
      <c r="C67" s="15" t="s">
        <v>10</v>
      </c>
      <c r="D67" t="s">
        <v>18</v>
      </c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UK Film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Edmond Ng</dc:creator>
  <cp:keywords/>
  <dc:description/>
  <cp:lastModifiedBy>Admin</cp:lastModifiedBy>
  <cp:lastPrinted>2008-12-08T12:46:27Z</cp:lastPrinted>
  <dcterms:created xsi:type="dcterms:W3CDTF">2007-11-05T15:41:07Z</dcterms:created>
  <dcterms:modified xsi:type="dcterms:W3CDTF">2009-10-06T10:55:32Z</dcterms:modified>
  <cp:category/>
  <cp:version/>
  <cp:contentType/>
  <cp:contentStatus/>
</cp:coreProperties>
</file>