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<sst xmlns="http://schemas.openxmlformats.org/spreadsheetml/2006/main" count="135" uniqueCount="103">
  <si>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</si>
  <si>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</si>
  <si>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</si>
  <si>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</si>
  <si>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</si>
  <si>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</si>
  <si>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</si>
  <si>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</si>
  <si>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</si>
  <si>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</si>
  <si>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</si>
  <si>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</si>
  <si>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</si>
  <si>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</si>
  <si>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</si>
  <si>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</si>
  <si>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</si>
  <si>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</si>
  <si>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</si>
  <si>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</si>
  <si>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</si>
  <si>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</si>
  <si>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</si>
  <si>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</si>
  <si>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</si>
  <si>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</si>
  <si>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</si>
  <si>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</si>
  <si>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</si>
  <si>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Icon</t>
  </si>
  <si>
    <t>Wild Child</t>
  </si>
  <si>
    <t>Hellboy 2: The Golden Army</t>
  </si>
  <si>
    <t>Man On Wire</t>
  </si>
  <si>
    <t>Momentum</t>
  </si>
  <si>
    <t>The Duchess</t>
  </si>
  <si>
    <t>Rocknrolla</t>
  </si>
  <si>
    <t>The Boy in the Striped Pyjamas</t>
  </si>
  <si>
    <t>Tropic Thunder</t>
  </si>
  <si>
    <t>Unrelated</t>
  </si>
  <si>
    <t>USA/Ger</t>
  </si>
  <si>
    <t>UK/USA/Ger</t>
  </si>
  <si>
    <t>UK/Fra</t>
  </si>
  <si>
    <t>I've Loved You So Long</t>
  </si>
  <si>
    <t>Taken</t>
  </si>
  <si>
    <t>Fra</t>
  </si>
  <si>
    <t>New Wave</t>
  </si>
  <si>
    <t>Brideshead Revisited</t>
  </si>
  <si>
    <t>Fly Me to the Moon 3-D</t>
  </si>
  <si>
    <t>How to Lose Friends and Alienate People</t>
  </si>
  <si>
    <t>Bel/USA</t>
  </si>
  <si>
    <t>20th Century Fox</t>
  </si>
  <si>
    <t>Bigga than Ben</t>
  </si>
  <si>
    <t>City of Ember</t>
  </si>
  <si>
    <t>Gomorrah</t>
  </si>
  <si>
    <t>The House Bunny</t>
  </si>
  <si>
    <t>Igor</t>
  </si>
  <si>
    <t>Mirrors</t>
  </si>
  <si>
    <t>Stone of Destiny</t>
  </si>
  <si>
    <t>Ita</t>
  </si>
  <si>
    <t>USA/Fra</t>
  </si>
  <si>
    <t>USA/Rom</t>
  </si>
  <si>
    <t>UK/Can</t>
  </si>
  <si>
    <t>Afro-Saxons</t>
  </si>
  <si>
    <t>Burn After Reading</t>
  </si>
  <si>
    <t>Eagle Eye</t>
  </si>
  <si>
    <t>Karzzzz</t>
  </si>
  <si>
    <t>La Zona</t>
  </si>
  <si>
    <t>The Rocker</t>
  </si>
  <si>
    <t>Sisterhood</t>
  </si>
  <si>
    <t>Young@heart</t>
  </si>
  <si>
    <t>Mex</t>
  </si>
  <si>
    <r>
      <t>Path</t>
    </r>
    <r>
      <rPr>
        <sz val="10"/>
        <rFont val="Arial"/>
        <family val="0"/>
      </rPr>
      <t>é</t>
    </r>
  </si>
  <si>
    <t>Filmworks</t>
  </si>
  <si>
    <t>Swipe Films</t>
  </si>
  <si>
    <t>Openers next week - 24 Oct</t>
  </si>
  <si>
    <t>Aegan</t>
  </si>
  <si>
    <t>Billo Barber</t>
  </si>
  <si>
    <t>Chocolate</t>
  </si>
  <si>
    <t>Ghost Town</t>
  </si>
  <si>
    <t>Heroes</t>
  </si>
  <si>
    <t>High School Musical 3</t>
  </si>
  <si>
    <t>Incendiary</t>
  </si>
  <si>
    <t>Outlanders</t>
  </si>
  <si>
    <t>Quiet Chaos</t>
  </si>
  <si>
    <t>Saw V</t>
  </si>
  <si>
    <t>Thai</t>
  </si>
  <si>
    <t>Ind/USA</t>
  </si>
  <si>
    <t>Ita/UK</t>
  </si>
  <si>
    <t>Weekend 17 Oct - 19 Oct 2008 UK box office</t>
  </si>
  <si>
    <t>USA/UK</t>
  </si>
  <si>
    <t>Chocolate Films</t>
  </si>
  <si>
    <t>A Film With Me In It</t>
  </si>
  <si>
    <t>Ire</t>
  </si>
  <si>
    <t>UK* films in top 15:  4</t>
  </si>
  <si>
    <t>Against last weekend:  + 29%</t>
  </si>
  <si>
    <t>Against last year:  - 2%</t>
  </si>
  <si>
    <t>Rolling 52 week ranking: 37th</t>
  </si>
  <si>
    <t>UK* share of top 15 gross:  17%</t>
  </si>
  <si>
    <t>Sisterhood Film/Blue Dolphin</t>
  </si>
  <si>
    <t xml:space="preserve">Yume </t>
  </si>
  <si>
    <t>Adlabs</t>
  </si>
  <si>
    <t>Parallel Films</t>
  </si>
  <si>
    <t>Soda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</si>
</sst>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88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63</v>
      </c>
      <c r="C3" s="16" t="s">
        <v>89</v>
      </c>
      <c r="D3" s="8">
        <v>2045565</v>
      </c>
      <c r="E3" t="s">
        <v>14</v>
      </c>
      <c r="G3">
        <v>1</v>
      </c>
      <c r="H3">
        <v>396</v>
      </c>
      <c r="I3" s="4">
        <f aca="true" t="shared" si="0" ref="I3:I18">D3/H3</f>
        <v>5165.568181818182</v>
      </c>
      <c r="J3" s="8">
        <v>2045565</v>
      </c>
    </row>
    <row r="4" spans="1:10" ht="12.75">
      <c r="A4" s="1">
        <v>2</v>
      </c>
      <c r="B4" t="s">
        <v>64</v>
      </c>
      <c r="C4" s="16" t="s">
        <v>39</v>
      </c>
      <c r="D4" s="8">
        <v>1096777</v>
      </c>
      <c r="E4" t="s">
        <v>21</v>
      </c>
      <c r="F4" s="1"/>
      <c r="G4" s="1">
        <v>1</v>
      </c>
      <c r="H4" s="1">
        <v>362</v>
      </c>
      <c r="I4" s="4">
        <f t="shared" si="0"/>
        <v>3029.770718232044</v>
      </c>
      <c r="J4" s="4">
        <v>1096777</v>
      </c>
    </row>
    <row r="5" spans="1:10" ht="12.75">
      <c r="A5">
        <v>3</v>
      </c>
      <c r="B5" t="s">
        <v>55</v>
      </c>
      <c r="C5" s="16" t="s">
        <v>59</v>
      </c>
      <c r="D5" s="8">
        <v>981750</v>
      </c>
      <c r="E5" t="s">
        <v>33</v>
      </c>
      <c r="F5">
        <v>1648</v>
      </c>
      <c r="G5">
        <v>2</v>
      </c>
      <c r="H5">
        <v>418</v>
      </c>
      <c r="I5" s="4">
        <f t="shared" si="0"/>
        <v>2348.684210526316</v>
      </c>
      <c r="J5" s="8">
        <v>1110859</v>
      </c>
    </row>
    <row r="6" spans="1:10" ht="12.75">
      <c r="A6">
        <v>4</v>
      </c>
      <c r="B6" s="1" t="s">
        <v>54</v>
      </c>
      <c r="C6" s="16" t="s">
        <v>10</v>
      </c>
      <c r="D6" s="8">
        <v>664306</v>
      </c>
      <c r="E6" t="s">
        <v>27</v>
      </c>
      <c r="F6">
        <v>-28</v>
      </c>
      <c r="G6">
        <v>2</v>
      </c>
      <c r="H6">
        <v>342</v>
      </c>
      <c r="I6" s="4">
        <f t="shared" si="0"/>
        <v>1942.4152046783627</v>
      </c>
      <c r="J6" s="8">
        <v>1971738</v>
      </c>
    </row>
    <row r="7" spans="1:10" ht="12.75">
      <c r="A7">
        <v>5</v>
      </c>
      <c r="B7" s="9" t="s">
        <v>56</v>
      </c>
      <c r="C7" s="16" t="s">
        <v>60</v>
      </c>
      <c r="D7" s="8">
        <v>585350</v>
      </c>
      <c r="E7" t="s">
        <v>50</v>
      </c>
      <c r="F7">
        <v>-30</v>
      </c>
      <c r="G7">
        <v>2</v>
      </c>
      <c r="H7">
        <v>340</v>
      </c>
      <c r="I7" s="4">
        <f t="shared" si="0"/>
        <v>1721.6176470588234</v>
      </c>
      <c r="J7" s="8">
        <v>1918565</v>
      </c>
    </row>
    <row r="8" spans="1:10" ht="12.75">
      <c r="A8" s="1">
        <v>6</v>
      </c>
      <c r="B8" s="1" t="s">
        <v>43</v>
      </c>
      <c r="C8" s="16" t="s">
        <v>44</v>
      </c>
      <c r="D8" s="8">
        <v>530578</v>
      </c>
      <c r="E8" s="1" t="s">
        <v>50</v>
      </c>
      <c r="F8" s="1">
        <v>-33</v>
      </c>
      <c r="G8" s="1">
        <v>4</v>
      </c>
      <c r="H8" s="1">
        <v>334</v>
      </c>
      <c r="I8" s="4">
        <f t="shared" si="0"/>
        <v>1588.556886227545</v>
      </c>
      <c r="J8" s="4">
        <v>5525386</v>
      </c>
    </row>
    <row r="9" spans="1:10" ht="12.75">
      <c r="A9">
        <v>7</v>
      </c>
      <c r="B9" s="1" t="s">
        <v>48</v>
      </c>
      <c r="C9" s="28" t="s">
        <v>12</v>
      </c>
      <c r="D9" s="8">
        <v>442051</v>
      </c>
      <c r="E9" t="s">
        <v>21</v>
      </c>
      <c r="F9" s="1">
        <v>-46</v>
      </c>
      <c r="G9">
        <v>3</v>
      </c>
      <c r="H9">
        <v>388</v>
      </c>
      <c r="I9" s="4">
        <f t="shared" si="0"/>
        <v>1139.3067010309278</v>
      </c>
      <c r="J9" s="8">
        <v>3550581</v>
      </c>
    </row>
    <row r="10" spans="1:10" ht="12.75">
      <c r="A10" s="1">
        <v>8</v>
      </c>
      <c r="B10" t="s">
        <v>24</v>
      </c>
      <c r="C10" s="16" t="s">
        <v>12</v>
      </c>
      <c r="D10" s="8">
        <v>427658</v>
      </c>
      <c r="E10" s="1" t="s">
        <v>14</v>
      </c>
      <c r="F10" s="1">
        <v>-11</v>
      </c>
      <c r="G10" s="1">
        <v>15</v>
      </c>
      <c r="H10" s="1">
        <v>360</v>
      </c>
      <c r="I10" s="4">
        <f t="shared" si="0"/>
        <v>1187.9388888888889</v>
      </c>
      <c r="J10" s="4">
        <v>65932575</v>
      </c>
    </row>
    <row r="11" spans="1:10" ht="12.75">
      <c r="A11">
        <v>9</v>
      </c>
      <c r="B11" t="s">
        <v>52</v>
      </c>
      <c r="C11" s="16" t="s">
        <v>12</v>
      </c>
      <c r="D11" s="8">
        <v>284899</v>
      </c>
      <c r="E11" t="s">
        <v>23</v>
      </c>
      <c r="F11" s="1">
        <v>-43</v>
      </c>
      <c r="G11">
        <v>2</v>
      </c>
      <c r="H11">
        <v>365</v>
      </c>
      <c r="I11" s="4">
        <f t="shared" si="0"/>
        <v>780.5452054794521</v>
      </c>
      <c r="J11" s="8">
        <v>969833</v>
      </c>
    </row>
    <row r="12" spans="1:10" ht="12.75">
      <c r="A12">
        <v>10</v>
      </c>
      <c r="B12" t="s">
        <v>37</v>
      </c>
      <c r="C12" s="16" t="s">
        <v>39</v>
      </c>
      <c r="D12" s="8">
        <v>273070</v>
      </c>
      <c r="E12" t="s">
        <v>21</v>
      </c>
      <c r="F12" s="1">
        <v>-50</v>
      </c>
      <c r="G12">
        <v>5</v>
      </c>
      <c r="H12">
        <v>252</v>
      </c>
      <c r="I12" s="4">
        <f t="shared" si="0"/>
        <v>1083.611111111111</v>
      </c>
      <c r="J12" s="8">
        <v>8387745</v>
      </c>
    </row>
    <row r="13" spans="1:10" ht="12.75">
      <c r="A13">
        <v>11</v>
      </c>
      <c r="B13" s="1" t="s">
        <v>67</v>
      </c>
      <c r="C13" s="28" t="s">
        <v>10</v>
      </c>
      <c r="D13" s="8">
        <v>217745</v>
      </c>
      <c r="E13" t="s">
        <v>50</v>
      </c>
      <c r="F13" s="1"/>
      <c r="G13">
        <v>1</v>
      </c>
      <c r="H13">
        <v>288</v>
      </c>
      <c r="I13" s="4">
        <f t="shared" si="0"/>
        <v>756.0590277777778</v>
      </c>
      <c r="J13" s="8">
        <v>217745</v>
      </c>
    </row>
    <row r="14" spans="1:10" ht="12.75">
      <c r="A14">
        <v>12</v>
      </c>
      <c r="B14" t="s">
        <v>36</v>
      </c>
      <c r="C14" s="16" t="s">
        <v>12</v>
      </c>
      <c r="D14" s="8">
        <v>199348</v>
      </c>
      <c r="E14" t="s">
        <v>22</v>
      </c>
      <c r="F14" s="1">
        <v>-33</v>
      </c>
      <c r="G14">
        <v>6</v>
      </c>
      <c r="H14">
        <v>181</v>
      </c>
      <c r="I14" s="4">
        <f t="shared" si="0"/>
        <v>1101.3701657458564</v>
      </c>
      <c r="J14" s="8">
        <v>3739689</v>
      </c>
    </row>
    <row r="15" spans="1:10" ht="12.75">
      <c r="A15">
        <v>13</v>
      </c>
      <c r="B15" t="s">
        <v>53</v>
      </c>
      <c r="C15" s="16" t="s">
        <v>58</v>
      </c>
      <c r="D15" s="8">
        <v>137012</v>
      </c>
      <c r="E15" t="s">
        <v>20</v>
      </c>
      <c r="F15" s="1">
        <v>-20</v>
      </c>
      <c r="G15">
        <v>2</v>
      </c>
      <c r="H15">
        <v>44</v>
      </c>
      <c r="I15" s="4">
        <f t="shared" si="0"/>
        <v>3113.909090909091</v>
      </c>
      <c r="J15" s="8">
        <v>441810</v>
      </c>
    </row>
    <row r="16" spans="1:10" ht="12.75">
      <c r="A16">
        <v>14</v>
      </c>
      <c r="B16" s="1" t="s">
        <v>47</v>
      </c>
      <c r="C16" s="28" t="s">
        <v>49</v>
      </c>
      <c r="D16" s="8">
        <v>111647</v>
      </c>
      <c r="E16" t="s">
        <v>33</v>
      </c>
      <c r="F16" s="1">
        <v>-26</v>
      </c>
      <c r="G16">
        <v>3</v>
      </c>
      <c r="H16">
        <v>74</v>
      </c>
      <c r="I16" s="4">
        <f t="shared" si="0"/>
        <v>1508.7432432432433</v>
      </c>
      <c r="J16" s="8">
        <v>672986</v>
      </c>
    </row>
    <row r="17" spans="1:10" ht="12.75">
      <c r="A17">
        <v>15</v>
      </c>
      <c r="B17" s="1" t="s">
        <v>42</v>
      </c>
      <c r="C17" s="16" t="s">
        <v>44</v>
      </c>
      <c r="D17" s="8">
        <v>73355</v>
      </c>
      <c r="E17" t="s">
        <v>11</v>
      </c>
      <c r="F17">
        <v>-33</v>
      </c>
      <c r="G17">
        <v>4</v>
      </c>
      <c r="H17">
        <v>38</v>
      </c>
      <c r="I17" s="4">
        <f t="shared" si="0"/>
        <v>1930.3947368421052</v>
      </c>
      <c r="J17" s="8">
        <v>737805</v>
      </c>
    </row>
    <row r="18" spans="1:10" ht="12.75">
      <c r="A18" s="12"/>
      <c r="B18" s="12" t="s">
        <v>15</v>
      </c>
      <c r="C18" s="13"/>
      <c r="D18" s="14">
        <f>SUM(D3:D17)</f>
        <v>8071111</v>
      </c>
      <c r="E18" s="12"/>
      <c r="F18" s="12"/>
      <c r="G18" s="12"/>
      <c r="H18" s="15">
        <f>SUM(H3:H17)</f>
        <v>4182</v>
      </c>
      <c r="I18" s="14">
        <f t="shared" si="0"/>
        <v>1929.9643711142994</v>
      </c>
      <c r="J18" s="14">
        <f>SUM(J3:J17)</f>
        <v>98319659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16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16</v>
      </c>
      <c r="B21" s="9" t="s">
        <v>46</v>
      </c>
      <c r="C21" s="16" t="s">
        <v>13</v>
      </c>
      <c r="D21" s="4">
        <v>72128</v>
      </c>
      <c r="E21" s="1" t="s">
        <v>22</v>
      </c>
      <c r="F21">
        <v>-63</v>
      </c>
      <c r="G21" s="1">
        <v>3</v>
      </c>
      <c r="H21" s="10">
        <v>99</v>
      </c>
      <c r="I21" s="4">
        <f>D21/H21</f>
        <v>728.5656565656566</v>
      </c>
      <c r="J21" s="4">
        <v>1138809</v>
      </c>
    </row>
    <row r="22" spans="1:10" ht="12.75">
      <c r="A22" s="1">
        <v>21</v>
      </c>
      <c r="B22" s="9" t="s">
        <v>34</v>
      </c>
      <c r="C22" s="16" t="s">
        <v>41</v>
      </c>
      <c r="D22" s="4">
        <v>35119</v>
      </c>
      <c r="E22" s="1" t="s">
        <v>71</v>
      </c>
      <c r="F22">
        <v>-56</v>
      </c>
      <c r="G22" s="1">
        <v>7</v>
      </c>
      <c r="H22" s="10">
        <v>53</v>
      </c>
      <c r="I22" s="4">
        <f>D22/H22</f>
        <v>662.622641509434</v>
      </c>
      <c r="J22" s="4">
        <v>6757333</v>
      </c>
    </row>
    <row r="23" spans="1:10" ht="12.75">
      <c r="A23" s="1">
        <v>22</v>
      </c>
      <c r="B23" t="s">
        <v>57</v>
      </c>
      <c r="C23" s="16" t="s">
        <v>61</v>
      </c>
      <c r="D23" s="4">
        <v>27829</v>
      </c>
      <c r="E23" s="1" t="s">
        <v>72</v>
      </c>
      <c r="F23">
        <v>-42</v>
      </c>
      <c r="G23" s="1">
        <v>2</v>
      </c>
      <c r="H23" s="10">
        <v>36</v>
      </c>
      <c r="I23" s="4">
        <f>D23/H23</f>
        <v>773.0277777777778</v>
      </c>
      <c r="J23" s="4">
        <v>123526</v>
      </c>
    </row>
    <row r="24" spans="1:10" ht="12.75">
      <c r="A24" s="1">
        <v>26</v>
      </c>
      <c r="B24" s="9" t="s">
        <v>26</v>
      </c>
      <c r="C24" s="16" t="s">
        <v>12</v>
      </c>
      <c r="D24" s="4">
        <v>18600</v>
      </c>
      <c r="E24" s="1" t="s">
        <v>28</v>
      </c>
      <c r="F24">
        <v>-63</v>
      </c>
      <c r="G24" s="1">
        <v>13</v>
      </c>
      <c r="H24" s="10">
        <v>12</v>
      </c>
      <c r="I24" s="4">
        <f>D24/H24</f>
        <v>1550</v>
      </c>
      <c r="J24" s="4">
        <v>48502237</v>
      </c>
    </row>
    <row r="25" spans="1:10" ht="12.75">
      <c r="A25" s="1">
        <v>32</v>
      </c>
      <c r="B25" s="9" t="s">
        <v>30</v>
      </c>
      <c r="C25" s="16" t="s">
        <v>12</v>
      </c>
      <c r="D25" s="4">
        <v>9966</v>
      </c>
      <c r="E25" s="1" t="s">
        <v>14</v>
      </c>
      <c r="F25">
        <v>-49</v>
      </c>
      <c r="G25" s="1">
        <v>10</v>
      </c>
      <c r="H25" s="10">
        <v>58</v>
      </c>
      <c r="I25" s="4">
        <f>D25/H25</f>
        <v>171.82758620689654</v>
      </c>
      <c r="J25" s="4">
        <v>5119621</v>
      </c>
    </row>
    <row r="26" spans="1:10" ht="12.75">
      <c r="A26" s="1">
        <v>33</v>
      </c>
      <c r="B26" s="9" t="s">
        <v>35</v>
      </c>
      <c r="C26" s="16" t="s">
        <v>12</v>
      </c>
      <c r="D26" s="4">
        <v>8857</v>
      </c>
      <c r="E26" s="1" t="s">
        <v>28</v>
      </c>
      <c r="F26">
        <v>-70</v>
      </c>
      <c r="G26" s="1">
        <v>7</v>
      </c>
      <c r="H26" s="10">
        <v>21</v>
      </c>
      <c r="I26" s="4">
        <f aca="true" t="shared" si="1" ref="I26:I38">D26/H26</f>
        <v>421.76190476190476</v>
      </c>
      <c r="J26" s="4">
        <v>5115858</v>
      </c>
    </row>
    <row r="27" spans="1:10" ht="12.75">
      <c r="A27" s="1">
        <v>38</v>
      </c>
      <c r="B27" s="1" t="s">
        <v>38</v>
      </c>
      <c r="C27" s="16" t="s">
        <v>13</v>
      </c>
      <c r="D27" s="4">
        <v>5373</v>
      </c>
      <c r="E27" s="1" t="s">
        <v>45</v>
      </c>
      <c r="F27">
        <v>5</v>
      </c>
      <c r="G27" s="1">
        <v>5</v>
      </c>
      <c r="H27" s="10">
        <v>5</v>
      </c>
      <c r="I27" s="4">
        <f>D27/H27</f>
        <v>1074.6</v>
      </c>
      <c r="J27" s="4">
        <v>78702</v>
      </c>
    </row>
    <row r="28" spans="1:10" ht="12.75">
      <c r="A28" s="1">
        <v>41</v>
      </c>
      <c r="B28" s="9" t="s">
        <v>31</v>
      </c>
      <c r="C28" s="16" t="s">
        <v>40</v>
      </c>
      <c r="D28" s="4">
        <v>2234</v>
      </c>
      <c r="E28" s="1" t="s">
        <v>14</v>
      </c>
      <c r="F28">
        <v>-49</v>
      </c>
      <c r="G28" s="1">
        <v>9</v>
      </c>
      <c r="H28" s="10">
        <v>12</v>
      </c>
      <c r="I28" s="4">
        <f t="shared" si="1"/>
        <v>186.16666666666666</v>
      </c>
      <c r="J28" s="4">
        <v>7483517</v>
      </c>
    </row>
    <row r="29" spans="1:10" ht="12.75">
      <c r="A29" s="1">
        <v>42</v>
      </c>
      <c r="B29" t="s">
        <v>68</v>
      </c>
      <c r="C29" s="16" t="s">
        <v>13</v>
      </c>
      <c r="D29" s="4">
        <v>2205</v>
      </c>
      <c r="E29" s="1" t="s">
        <v>98</v>
      </c>
      <c r="G29" s="1">
        <v>1</v>
      </c>
      <c r="H29" s="10">
        <v>1</v>
      </c>
      <c r="I29" s="4">
        <f t="shared" si="1"/>
        <v>2205</v>
      </c>
      <c r="J29" s="4">
        <v>2505</v>
      </c>
    </row>
    <row r="30" spans="1:10" ht="12.75">
      <c r="A30" s="1">
        <v>45</v>
      </c>
      <c r="B30" t="s">
        <v>69</v>
      </c>
      <c r="C30" s="16" t="s">
        <v>13</v>
      </c>
      <c r="D30" s="4">
        <v>1640</v>
      </c>
      <c r="E30" s="1" t="s">
        <v>99</v>
      </c>
      <c r="G30" s="1">
        <v>1</v>
      </c>
      <c r="H30" s="10">
        <v>4</v>
      </c>
      <c r="I30" s="4">
        <f t="shared" si="1"/>
        <v>410</v>
      </c>
      <c r="J30" s="4">
        <v>1640</v>
      </c>
    </row>
    <row r="31" spans="1:10" ht="12.75">
      <c r="A31" s="1">
        <v>47</v>
      </c>
      <c r="B31" s="9" t="s">
        <v>32</v>
      </c>
      <c r="C31" s="16" t="s">
        <v>12</v>
      </c>
      <c r="D31" s="4">
        <v>1456</v>
      </c>
      <c r="E31" s="1" t="s">
        <v>29</v>
      </c>
      <c r="F31">
        <v>5</v>
      </c>
      <c r="G31" s="1">
        <v>12</v>
      </c>
      <c r="H31" s="10">
        <v>6</v>
      </c>
      <c r="I31" s="4">
        <f>D31/H31</f>
        <v>242.66666666666666</v>
      </c>
      <c r="J31" s="4">
        <v>849053</v>
      </c>
    </row>
    <row r="32" spans="1:10" ht="12.75">
      <c r="A32" s="1">
        <v>49</v>
      </c>
      <c r="B32" t="s">
        <v>51</v>
      </c>
      <c r="C32" s="16" t="s">
        <v>13</v>
      </c>
      <c r="D32" s="4">
        <v>1222</v>
      </c>
      <c r="E32" s="1" t="s">
        <v>73</v>
      </c>
      <c r="F32">
        <v>-45</v>
      </c>
      <c r="G32" s="1">
        <v>2</v>
      </c>
      <c r="H32" s="10">
        <v>1</v>
      </c>
      <c r="I32" s="4">
        <f t="shared" si="1"/>
        <v>1222</v>
      </c>
      <c r="J32" s="4">
        <v>4816</v>
      </c>
    </row>
    <row r="33" spans="1:10" ht="12.75">
      <c r="A33" s="1">
        <v>53</v>
      </c>
      <c r="B33" t="s">
        <v>62</v>
      </c>
      <c r="C33" s="16" t="s">
        <v>13</v>
      </c>
      <c r="D33" s="4">
        <v>762</v>
      </c>
      <c r="E33" s="1" t="s">
        <v>90</v>
      </c>
      <c r="G33" s="1">
        <v>1</v>
      </c>
      <c r="H33" s="10">
        <v>3</v>
      </c>
      <c r="I33" s="4">
        <f t="shared" si="1"/>
        <v>254</v>
      </c>
      <c r="J33" s="4">
        <v>762</v>
      </c>
    </row>
    <row r="34" ht="12.75">
      <c r="I34" s="4"/>
    </row>
    <row r="35" spans="2:9" ht="12.75">
      <c r="B35" s="17" t="s">
        <v>25</v>
      </c>
      <c r="I35" s="4"/>
    </row>
    <row r="36" spans="1:10" ht="12.75">
      <c r="A36">
        <v>20</v>
      </c>
      <c r="B36" t="s">
        <v>65</v>
      </c>
      <c r="C36" s="16" t="s">
        <v>19</v>
      </c>
      <c r="D36" s="4">
        <v>36590</v>
      </c>
      <c r="E36" t="s">
        <v>100</v>
      </c>
      <c r="G36">
        <v>1</v>
      </c>
      <c r="H36" s="10">
        <v>33</v>
      </c>
      <c r="I36" s="4">
        <f t="shared" si="1"/>
        <v>1108.7878787878788</v>
      </c>
      <c r="J36" s="4">
        <v>36590</v>
      </c>
    </row>
    <row r="37" spans="1:10" ht="12.75">
      <c r="A37">
        <v>25</v>
      </c>
      <c r="B37" t="s">
        <v>91</v>
      </c>
      <c r="C37" s="16" t="s">
        <v>92</v>
      </c>
      <c r="D37" s="8">
        <v>21772</v>
      </c>
      <c r="E37" t="s">
        <v>101</v>
      </c>
      <c r="G37">
        <v>1</v>
      </c>
      <c r="H37" s="10">
        <v>29</v>
      </c>
      <c r="I37" s="4">
        <f t="shared" si="1"/>
        <v>750.7586206896551</v>
      </c>
      <c r="J37" s="8">
        <v>21772</v>
      </c>
    </row>
    <row r="38" spans="1:10" ht="12.75">
      <c r="A38">
        <v>34</v>
      </c>
      <c r="B38" t="s">
        <v>66</v>
      </c>
      <c r="C38" s="16" t="s">
        <v>70</v>
      </c>
      <c r="D38" s="8">
        <v>7654</v>
      </c>
      <c r="E38" t="s">
        <v>102</v>
      </c>
      <c r="G38">
        <v>1</v>
      </c>
      <c r="H38" s="10">
        <v>5</v>
      </c>
      <c r="I38" s="4">
        <f t="shared" si="1"/>
        <v>1530.8</v>
      </c>
      <c r="J38" s="8">
        <v>7654</v>
      </c>
    </row>
    <row r="39" spans="3:10" ht="12.75">
      <c r="C39" s="16"/>
      <c r="D39" s="8"/>
      <c r="H39" s="10"/>
      <c r="I39" s="4"/>
      <c r="J39" s="8"/>
    </row>
    <row r="40" spans="3:10" ht="12.75">
      <c r="C40" s="16"/>
      <c r="D40" s="8"/>
      <c r="H40" s="10"/>
      <c r="I40" s="4"/>
      <c r="J40" s="8"/>
    </row>
    <row r="41" spans="1:10" ht="12.75">
      <c r="A41" s="1"/>
      <c r="B41" s="20" t="s">
        <v>17</v>
      </c>
      <c r="C41" s="3"/>
      <c r="D41" s="18"/>
      <c r="E41" s="1"/>
      <c r="F41" s="1"/>
      <c r="G41" s="19"/>
      <c r="H41" s="19"/>
      <c r="I41" s="4"/>
      <c r="J41" s="4"/>
    </row>
    <row r="42" spans="1:10" ht="12.75">
      <c r="A42" s="1"/>
      <c r="B42" s="1" t="s">
        <v>94</v>
      </c>
      <c r="C42" s="3"/>
      <c r="D42" s="21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95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96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21"/>
      <c r="E47" s="1"/>
      <c r="F47" s="1"/>
      <c r="G47" s="1"/>
      <c r="H47" s="1"/>
      <c r="I47" s="1"/>
      <c r="J47" s="4"/>
    </row>
    <row r="48" spans="1:10" ht="12.75">
      <c r="A48" s="1"/>
      <c r="B48" s="1" t="s">
        <v>93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97</v>
      </c>
      <c r="C50" s="22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22"/>
      <c r="D51" s="4"/>
      <c r="E51" s="1"/>
      <c r="F51" s="1"/>
      <c r="G51" s="1"/>
      <c r="H51" s="1"/>
      <c r="I51" s="1"/>
      <c r="J51" s="4"/>
    </row>
    <row r="52" spans="1:10" ht="12.75">
      <c r="A52" s="1"/>
      <c r="B52" s="23" t="s">
        <v>18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3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20" t="s">
        <v>74</v>
      </c>
      <c r="C55" s="3"/>
      <c r="D55" s="4"/>
      <c r="E55" s="1"/>
      <c r="F55" s="1"/>
      <c r="G55" s="1"/>
      <c r="H55" s="1"/>
      <c r="I55" s="1"/>
      <c r="J55" s="4"/>
    </row>
    <row r="56" spans="2:3" ht="12.75">
      <c r="B56" t="s">
        <v>75</v>
      </c>
      <c r="C56" s="16" t="s">
        <v>19</v>
      </c>
    </row>
    <row r="57" spans="2:3" ht="12.75">
      <c r="B57" t="s">
        <v>76</v>
      </c>
      <c r="C57" s="16" t="s">
        <v>19</v>
      </c>
    </row>
    <row r="58" spans="2:3" ht="12.75">
      <c r="B58" t="s">
        <v>77</v>
      </c>
      <c r="C58" s="16" t="s">
        <v>85</v>
      </c>
    </row>
    <row r="59" spans="2:3" ht="12.75">
      <c r="B59" t="s">
        <v>78</v>
      </c>
      <c r="C59" s="16" t="s">
        <v>10</v>
      </c>
    </row>
    <row r="60" spans="2:3" ht="12.75">
      <c r="B60" t="s">
        <v>79</v>
      </c>
      <c r="C60" s="16" t="s">
        <v>86</v>
      </c>
    </row>
    <row r="61" spans="2:3" ht="12.75">
      <c r="B61" t="s">
        <v>80</v>
      </c>
      <c r="C61" s="16" t="s">
        <v>10</v>
      </c>
    </row>
    <row r="62" spans="2:3" ht="12.75">
      <c r="B62" t="s">
        <v>81</v>
      </c>
      <c r="C62" s="16" t="s">
        <v>13</v>
      </c>
    </row>
    <row r="63" spans="2:3" ht="12.75">
      <c r="B63" t="s">
        <v>82</v>
      </c>
      <c r="C63" s="16" t="s">
        <v>13</v>
      </c>
    </row>
    <row r="64" spans="2:3" ht="12.75">
      <c r="B64" t="s">
        <v>83</v>
      </c>
      <c r="C64" s="16" t="s">
        <v>87</v>
      </c>
    </row>
    <row r="65" spans="2:3" ht="12.75">
      <c r="B65" t="s">
        <v>84</v>
      </c>
      <c r="C65" s="16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2008-10-13T15:20:50Z</cp:lastPrinted>
  <dcterms:created xsi:type="dcterms:W3CDTF">2007-11-05T15:41:07Z</dcterms:created>
  <dcterms:modified xsi:type="dcterms:W3CDTF">2008-10-21T08:27:25Z</dcterms:modified>
  <cp:category/>
  <cp:version/>
  <cp:contentType/>
  <cp:contentStatus/>
</cp:coreProperties>
</file>