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<sst xmlns="http://schemas.openxmlformats.org/spreadsheetml/2006/main" count="130" uniqueCount="96">
  <si>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</si>
  <si>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</si>
  <si>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</si>
  <si>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</si>
  <si>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</si>
  <si>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</si>
  <si>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</si>
  <si>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</si>
  <si>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</si>
  <si>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</si>
  <si>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Ratatouille</t>
  </si>
  <si>
    <t>USA</t>
  </si>
  <si>
    <t>Saw IV</t>
  </si>
  <si>
    <t>Lions Gate</t>
  </si>
  <si>
    <t>Stardust</t>
  </si>
  <si>
    <t>UK/USA</t>
  </si>
  <si>
    <t>Paramount</t>
  </si>
  <si>
    <t>Eastern Promises</t>
  </si>
  <si>
    <t>UK/Can</t>
  </si>
  <si>
    <t>Entertainment</t>
  </si>
  <si>
    <t>Sony Pictures</t>
  </si>
  <si>
    <t>Run, Fat Boy, Run</t>
  </si>
  <si>
    <t>20th Century Fox</t>
  </si>
  <si>
    <t>Ind</t>
  </si>
  <si>
    <t>Atonement</t>
  </si>
  <si>
    <t>UK</t>
  </si>
  <si>
    <t>Universal</t>
  </si>
  <si>
    <t>The Last Legion</t>
  </si>
  <si>
    <t>UK/USA/Fra/Slovak/Ita</t>
  </si>
  <si>
    <t>Momentum</t>
  </si>
  <si>
    <t>Total</t>
  </si>
  <si>
    <t>Other UK films</t>
  </si>
  <si>
    <t>Control</t>
  </si>
  <si>
    <t>The Bourne Ultimatum</t>
  </si>
  <si>
    <t>And When Did You Last See Your Father?</t>
  </si>
  <si>
    <t>UK/Ire</t>
  </si>
  <si>
    <t>Walt Disney</t>
  </si>
  <si>
    <t>La Vie En Rose</t>
  </si>
  <si>
    <t>Fra/UK/Cze</t>
  </si>
  <si>
    <t>Icon</t>
  </si>
  <si>
    <t>Other openers</t>
  </si>
  <si>
    <t>Comments on this week's top 15 results</t>
  </si>
  <si>
    <t>* Includes domestic productions and co-productions</t>
  </si>
  <si>
    <t>30 Days of Night</t>
  </si>
  <si>
    <t>USA/NZ</t>
  </si>
  <si>
    <t>Death at a Funeral</t>
  </si>
  <si>
    <t>UK/Ger/USA</t>
  </si>
  <si>
    <t>Elizabeth: The Golden Age</t>
  </si>
  <si>
    <t>In the Shadow of the Moon</t>
  </si>
  <si>
    <t>Verve</t>
  </si>
  <si>
    <t>Vertigo</t>
  </si>
  <si>
    <t>Good Luck Chuck</t>
  </si>
  <si>
    <t>Into the Wild</t>
  </si>
  <si>
    <t>Lions for Lambs</t>
  </si>
  <si>
    <t>Om Shanti Om</t>
  </si>
  <si>
    <t>USA/Can</t>
  </si>
  <si>
    <t>Eros</t>
  </si>
  <si>
    <t>UK* films in top 15: 4</t>
  </si>
  <si>
    <t>American Gangster</t>
  </si>
  <si>
    <t>Anna M.</t>
  </si>
  <si>
    <t>Beowulf</t>
  </si>
  <si>
    <t>Brick Lane</t>
  </si>
  <si>
    <t>Earth</t>
  </si>
  <si>
    <t>How About You</t>
  </si>
  <si>
    <t>I Don't Want to Sleep Alone</t>
  </si>
  <si>
    <t>The Jane Austen Book Club</t>
  </si>
  <si>
    <t>The Wayward Cloud</t>
  </si>
  <si>
    <t>Weirdsville</t>
  </si>
  <si>
    <t>Fra</t>
  </si>
  <si>
    <t>UK/Ger</t>
  </si>
  <si>
    <t>Ire</t>
  </si>
  <si>
    <t>Malay/Chi/Tai/Fra/Aut</t>
  </si>
  <si>
    <t>Fra/Tai</t>
  </si>
  <si>
    <t>Openers next week - 23 Nov</t>
  </si>
  <si>
    <t>Nancy Drew</t>
  </si>
  <si>
    <t>Warner Bros.</t>
  </si>
  <si>
    <t>Pathé</t>
  </si>
  <si>
    <t>Optimum</t>
  </si>
  <si>
    <t>Ferndale</t>
  </si>
  <si>
    <t>Axiom</t>
  </si>
  <si>
    <t>Metrodome</t>
  </si>
  <si>
    <t>Contender</t>
  </si>
  <si>
    <t>Against last weekend: + 12%</t>
  </si>
  <si>
    <t>Rolling 52 week ranking: 21st</t>
  </si>
  <si>
    <t>Against last year:  - 50%</t>
  </si>
  <si>
    <t>UK* share of top 15 gross:  17%</t>
  </si>
  <si>
    <t>August Rush</t>
  </si>
  <si>
    <t>The Darjeeling Limited</t>
  </si>
  <si>
    <t>Dhan Dhana Dhan….Goal</t>
  </si>
  <si>
    <t>Dus Kahaniyaan</t>
  </si>
  <si>
    <t>Rescue Dawn</t>
  </si>
  <si>
    <t>Shrooms</t>
  </si>
  <si>
    <t>Sleuth</t>
  </si>
  <si>
    <t>Talk to Me</t>
  </si>
  <si>
    <t>Wristcutters: A Love Story</t>
  </si>
  <si>
    <t>Singapore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</si>
</sst>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</numFmts>
  <fonts count="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1" fillId="2" borderId="0" xfId="0" applyFont="1" applyFill="1" applyAlignment="1">
      <alignment horizontal="left" vertical="top" shrinkToFit="1"/>
    </xf>
    <xf numFmtId="0" fontId="1" fillId="2" borderId="0" xfId="0" applyFont="1" applyFill="1" applyAlignment="1">
      <alignment horizontal="center" vertical="top" shrinkToFit="1"/>
    </xf>
    <xf numFmtId="164" fontId="1" fillId="2" borderId="0" xfId="0" applyNumberFormat="1" applyFont="1" applyFill="1" applyAlignment="1">
      <alignment horizontal="right" vertical="top" shrinkToFit="1"/>
    </xf>
    <xf numFmtId="165" fontId="1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2" fillId="0" borderId="0" xfId="0" applyFont="1" applyAlignment="1">
      <alignment/>
    </xf>
    <xf numFmtId="20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3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75" zoomScaleNormal="75" workbookViewId="0" topLeftCell="A1">
      <selection activeCell="A1" sqref="A1:IV1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</cols>
  <sheetData>
    <row r="1" spans="1:10" ht="51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</row>
    <row r="2" spans="1:10" ht="12.75">
      <c r="A2" s="1">
        <v>1</v>
      </c>
      <c r="B2" s="1" t="s">
        <v>58</v>
      </c>
      <c r="C2" s="2" t="s">
        <v>11</v>
      </c>
      <c r="D2" s="7">
        <v>2564853</v>
      </c>
      <c r="E2" s="1" t="s">
        <v>26</v>
      </c>
      <c r="F2" s="1"/>
      <c r="G2" s="1">
        <v>1</v>
      </c>
      <c r="H2" s="1">
        <v>410</v>
      </c>
      <c r="I2" s="3">
        <f aca="true" t="shared" si="0" ref="I2:I16">D2/H2</f>
        <v>6255.739024390244</v>
      </c>
      <c r="J2" s="7">
        <v>2564853</v>
      </c>
    </row>
    <row r="3" spans="1:10" ht="12.75">
      <c r="A3" s="1">
        <v>2</v>
      </c>
      <c r="B3" s="1" t="s">
        <v>60</v>
      </c>
      <c r="C3" s="2" t="s">
        <v>11</v>
      </c>
      <c r="D3" s="7">
        <v>2199848</v>
      </c>
      <c r="E3" s="1" t="s">
        <v>75</v>
      </c>
      <c r="F3" s="1"/>
      <c r="G3" s="1">
        <v>1</v>
      </c>
      <c r="H3" s="1">
        <v>454</v>
      </c>
      <c r="I3" s="3">
        <f t="shared" si="0"/>
        <v>4845.480176211454</v>
      </c>
      <c r="J3" s="7">
        <v>2199848</v>
      </c>
    </row>
    <row r="4" spans="1:10" ht="12.75">
      <c r="A4" s="1">
        <v>3</v>
      </c>
      <c r="B4" s="1" t="s">
        <v>10</v>
      </c>
      <c r="C4" s="2" t="s">
        <v>11</v>
      </c>
      <c r="D4" s="7">
        <v>937758</v>
      </c>
      <c r="E4" s="1" t="s">
        <v>36</v>
      </c>
      <c r="F4" s="1">
        <v>-25</v>
      </c>
      <c r="G4" s="1">
        <v>6</v>
      </c>
      <c r="H4" s="1">
        <v>493</v>
      </c>
      <c r="I4" s="3">
        <f>D4/H4</f>
        <v>1902.1460446247465</v>
      </c>
      <c r="J4" s="7">
        <v>23015713</v>
      </c>
    </row>
    <row r="5" spans="1:10" ht="12.75">
      <c r="A5" s="1">
        <v>4</v>
      </c>
      <c r="B5" s="1" t="s">
        <v>14</v>
      </c>
      <c r="C5" s="2" t="s">
        <v>15</v>
      </c>
      <c r="D5" s="7">
        <v>902701</v>
      </c>
      <c r="E5" s="1" t="s">
        <v>16</v>
      </c>
      <c r="F5" s="1">
        <v>-29</v>
      </c>
      <c r="G5" s="1">
        <v>5</v>
      </c>
      <c r="H5" s="1">
        <v>449</v>
      </c>
      <c r="I5" s="3">
        <f>D5/H5</f>
        <v>2010.4699331848553</v>
      </c>
      <c r="J5" s="7">
        <v>12669738</v>
      </c>
    </row>
    <row r="6" spans="1:10" ht="12.75">
      <c r="A6" s="1">
        <v>5</v>
      </c>
      <c r="B6" s="1" t="s">
        <v>51</v>
      </c>
      <c r="C6" s="2" t="s">
        <v>55</v>
      </c>
      <c r="D6" s="3">
        <v>743420</v>
      </c>
      <c r="E6" s="1" t="s">
        <v>13</v>
      </c>
      <c r="F6" s="1">
        <v>-44</v>
      </c>
      <c r="G6" s="1">
        <v>2</v>
      </c>
      <c r="H6" s="1">
        <v>382</v>
      </c>
      <c r="I6" s="3">
        <f t="shared" si="0"/>
        <v>1946.125654450262</v>
      </c>
      <c r="J6" s="7">
        <v>2586258</v>
      </c>
    </row>
    <row r="7" spans="1:10" ht="12.75">
      <c r="A7" s="1">
        <v>6</v>
      </c>
      <c r="B7" s="1" t="s">
        <v>47</v>
      </c>
      <c r="C7" s="2" t="s">
        <v>25</v>
      </c>
      <c r="D7" s="7">
        <v>455011</v>
      </c>
      <c r="E7" s="1" t="s">
        <v>26</v>
      </c>
      <c r="F7" s="1">
        <v>-51</v>
      </c>
      <c r="G7" s="1">
        <v>3</v>
      </c>
      <c r="H7">
        <v>394</v>
      </c>
      <c r="I7" s="7">
        <f t="shared" si="0"/>
        <v>1154.8502538071066</v>
      </c>
      <c r="J7" s="7">
        <v>4118978</v>
      </c>
    </row>
    <row r="8" spans="1:10" ht="12.75">
      <c r="A8" s="1">
        <v>7</v>
      </c>
      <c r="B8" s="1" t="s">
        <v>43</v>
      </c>
      <c r="C8" s="2" t="s">
        <v>44</v>
      </c>
      <c r="D8" s="7">
        <v>409746</v>
      </c>
      <c r="E8" s="1" t="s">
        <v>39</v>
      </c>
      <c r="F8" s="1">
        <v>-52</v>
      </c>
      <c r="G8">
        <v>3</v>
      </c>
      <c r="H8">
        <v>331</v>
      </c>
      <c r="I8" s="7">
        <f t="shared" si="0"/>
        <v>1237.9033232628399</v>
      </c>
      <c r="J8" s="7">
        <v>3785641</v>
      </c>
    </row>
    <row r="9" spans="1:10" ht="12.75">
      <c r="A9" s="1">
        <v>8</v>
      </c>
      <c r="B9" s="8" t="s">
        <v>54</v>
      </c>
      <c r="C9" s="2" t="s">
        <v>23</v>
      </c>
      <c r="D9" s="3">
        <v>250120</v>
      </c>
      <c r="E9" s="1" t="s">
        <v>56</v>
      </c>
      <c r="F9" s="1">
        <v>-52</v>
      </c>
      <c r="G9" s="1">
        <v>2</v>
      </c>
      <c r="H9" s="9">
        <v>51</v>
      </c>
      <c r="I9" s="7">
        <f t="shared" si="0"/>
        <v>4904.313725490196</v>
      </c>
      <c r="J9" s="3">
        <v>972146</v>
      </c>
    </row>
    <row r="10" spans="1:10" ht="12.75">
      <c r="A10" s="1">
        <v>9</v>
      </c>
      <c r="B10" s="8" t="s">
        <v>53</v>
      </c>
      <c r="C10" s="2" t="s">
        <v>11</v>
      </c>
      <c r="D10" s="3">
        <v>241724</v>
      </c>
      <c r="E10" s="1" t="s">
        <v>22</v>
      </c>
      <c r="F10" s="1">
        <v>-63</v>
      </c>
      <c r="G10" s="1">
        <v>2</v>
      </c>
      <c r="H10" s="9">
        <v>378</v>
      </c>
      <c r="I10" s="7">
        <f t="shared" si="0"/>
        <v>639.4814814814815</v>
      </c>
      <c r="J10" s="3">
        <v>1238396</v>
      </c>
    </row>
    <row r="11" spans="1:10" ht="12.75">
      <c r="A11" s="1">
        <v>10</v>
      </c>
      <c r="B11" s="1" t="s">
        <v>61</v>
      </c>
      <c r="C11" s="2" t="s">
        <v>25</v>
      </c>
      <c r="D11" s="3">
        <v>194745</v>
      </c>
      <c r="E11" s="1" t="s">
        <v>77</v>
      </c>
      <c r="F11" s="1"/>
      <c r="G11" s="1">
        <v>1</v>
      </c>
      <c r="H11" s="9">
        <v>92</v>
      </c>
      <c r="I11" s="3">
        <f>D11/H11</f>
        <v>2116.7934782608695</v>
      </c>
      <c r="J11" s="3">
        <v>194745</v>
      </c>
    </row>
    <row r="12" spans="1:10" ht="12.75">
      <c r="A12" s="1">
        <v>11</v>
      </c>
      <c r="B12" s="1" t="s">
        <v>12</v>
      </c>
      <c r="C12" s="2" t="s">
        <v>11</v>
      </c>
      <c r="D12" s="3">
        <v>164193</v>
      </c>
      <c r="E12" s="1" t="s">
        <v>13</v>
      </c>
      <c r="F12" s="1">
        <v>-65</v>
      </c>
      <c r="G12" s="1">
        <v>4</v>
      </c>
      <c r="H12" s="9">
        <v>229</v>
      </c>
      <c r="I12" s="3">
        <f>D12/H12</f>
        <v>717</v>
      </c>
      <c r="J12" s="3">
        <v>6195963</v>
      </c>
    </row>
    <row r="13" spans="1:10" ht="12.75">
      <c r="A13" s="1">
        <v>12</v>
      </c>
      <c r="B13" s="8" t="s">
        <v>52</v>
      </c>
      <c r="C13" s="10" t="s">
        <v>11</v>
      </c>
      <c r="D13" s="3">
        <v>124801</v>
      </c>
      <c r="E13" s="1" t="s">
        <v>16</v>
      </c>
      <c r="F13" s="1">
        <v>-37</v>
      </c>
      <c r="G13" s="1">
        <v>2</v>
      </c>
      <c r="H13" s="9">
        <v>83</v>
      </c>
      <c r="I13" s="11">
        <f>D13/H13</f>
        <v>1503.6265060240964</v>
      </c>
      <c r="J13" s="3">
        <v>443114</v>
      </c>
    </row>
    <row r="14" spans="1:10" ht="12.75">
      <c r="A14" s="1">
        <v>13</v>
      </c>
      <c r="B14" s="8" t="s">
        <v>17</v>
      </c>
      <c r="C14" s="2" t="s">
        <v>18</v>
      </c>
      <c r="D14" s="3">
        <v>56681</v>
      </c>
      <c r="E14" s="1" t="s">
        <v>76</v>
      </c>
      <c r="F14" s="1">
        <v>-73</v>
      </c>
      <c r="G14" s="1">
        <v>4</v>
      </c>
      <c r="H14" s="9">
        <v>91</v>
      </c>
      <c r="I14" s="11">
        <f>D14/H14</f>
        <v>622.8681318681319</v>
      </c>
      <c r="J14" s="7">
        <v>2011119</v>
      </c>
    </row>
    <row r="15" spans="1:10" ht="12.75">
      <c r="A15" s="1">
        <v>14</v>
      </c>
      <c r="B15" s="1" t="s">
        <v>65</v>
      </c>
      <c r="C15" s="2" t="s">
        <v>11</v>
      </c>
      <c r="D15" s="3">
        <v>50052</v>
      </c>
      <c r="E15" s="1" t="s">
        <v>20</v>
      </c>
      <c r="F15" s="1"/>
      <c r="G15" s="1">
        <v>1</v>
      </c>
      <c r="H15" s="9">
        <v>106</v>
      </c>
      <c r="I15" s="3">
        <f>D15/H15</f>
        <v>472.188679245283</v>
      </c>
      <c r="J15" s="3">
        <v>50052</v>
      </c>
    </row>
    <row r="16" spans="1:10" ht="12.75">
      <c r="A16" s="1">
        <v>15</v>
      </c>
      <c r="B16" s="1" t="s">
        <v>74</v>
      </c>
      <c r="C16" s="2" t="s">
        <v>11</v>
      </c>
      <c r="D16" s="3">
        <v>48605</v>
      </c>
      <c r="E16" s="1" t="s">
        <v>75</v>
      </c>
      <c r="F16" s="1">
        <v>-31</v>
      </c>
      <c r="G16" s="1">
        <v>5</v>
      </c>
      <c r="H16" s="9">
        <v>167</v>
      </c>
      <c r="I16" s="3">
        <f t="shared" si="0"/>
        <v>291.0479041916168</v>
      </c>
      <c r="J16" s="3">
        <v>803109</v>
      </c>
    </row>
    <row r="17" spans="1:10" ht="12.75">
      <c r="A17" s="12"/>
      <c r="B17" s="12" t="s">
        <v>30</v>
      </c>
      <c r="C17" s="13"/>
      <c r="D17" s="14">
        <f>SUM(D2:D16)</f>
        <v>9344258</v>
      </c>
      <c r="E17" s="12"/>
      <c r="F17" s="12"/>
      <c r="G17" s="12"/>
      <c r="H17" s="15">
        <f>SUM(H2:H16)</f>
        <v>4110</v>
      </c>
      <c r="I17" s="14">
        <f>D17/H17</f>
        <v>2273.542092457421</v>
      </c>
      <c r="J17" s="14">
        <f>SUM(J2:J16)</f>
        <v>62849673</v>
      </c>
    </row>
    <row r="18" spans="2:10" ht="12.75">
      <c r="B18" s="16"/>
      <c r="C18" s="17"/>
      <c r="D18" s="18"/>
      <c r="H18" s="18"/>
      <c r="I18" s="18"/>
      <c r="J18" s="18"/>
    </row>
    <row r="19" spans="1:10" ht="12.75">
      <c r="A19" s="26"/>
      <c r="B19" s="27" t="s">
        <v>31</v>
      </c>
      <c r="C19" s="28"/>
      <c r="D19" s="29"/>
      <c r="E19" s="30"/>
      <c r="F19" s="30"/>
      <c r="G19" s="30"/>
      <c r="H19" s="31"/>
      <c r="I19" s="31"/>
      <c r="J19" s="31"/>
    </row>
    <row r="20" spans="1:10" ht="12.75">
      <c r="A20">
        <v>18</v>
      </c>
      <c r="B20" s="8" t="s">
        <v>21</v>
      </c>
      <c r="C20" s="17" t="s">
        <v>15</v>
      </c>
      <c r="D20" s="3">
        <v>43043</v>
      </c>
      <c r="E20" s="1" t="s">
        <v>19</v>
      </c>
      <c r="F20" s="1">
        <v>-45</v>
      </c>
      <c r="G20" s="1">
        <v>11</v>
      </c>
      <c r="H20" s="9">
        <v>77</v>
      </c>
      <c r="I20" s="3">
        <f aca="true" t="shared" si="1" ref="I20:I29">D20/H20</f>
        <v>559</v>
      </c>
      <c r="J20" s="3">
        <v>10960186</v>
      </c>
    </row>
    <row r="21" spans="1:10" ht="12.75">
      <c r="A21">
        <v>19</v>
      </c>
      <c r="B21" s="8" t="s">
        <v>45</v>
      </c>
      <c r="C21" s="17" t="s">
        <v>46</v>
      </c>
      <c r="D21" s="3">
        <v>42827</v>
      </c>
      <c r="E21" s="1" t="s">
        <v>49</v>
      </c>
      <c r="F21" s="1">
        <v>-78</v>
      </c>
      <c r="G21" s="1">
        <v>3</v>
      </c>
      <c r="H21" s="9">
        <v>109</v>
      </c>
      <c r="I21" s="3">
        <f t="shared" si="1"/>
        <v>392.908256880734</v>
      </c>
      <c r="J21" s="3">
        <v>917646</v>
      </c>
    </row>
    <row r="22" spans="1:10" ht="12.75">
      <c r="A22">
        <v>20</v>
      </c>
      <c r="B22" s="1" t="s">
        <v>62</v>
      </c>
      <c r="C22" s="17" t="s">
        <v>69</v>
      </c>
      <c r="D22" s="3">
        <v>24286</v>
      </c>
      <c r="E22" s="1" t="s">
        <v>13</v>
      </c>
      <c r="F22" s="1"/>
      <c r="G22" s="1">
        <v>1</v>
      </c>
      <c r="H22" s="9">
        <v>14</v>
      </c>
      <c r="I22" s="3">
        <f t="shared" si="1"/>
        <v>1734.7142857142858</v>
      </c>
      <c r="J22" s="3">
        <v>24286</v>
      </c>
    </row>
    <row r="23" spans="1:10" ht="12.75">
      <c r="A23">
        <v>25</v>
      </c>
      <c r="B23" s="8" t="s">
        <v>24</v>
      </c>
      <c r="C23" s="17" t="s">
        <v>25</v>
      </c>
      <c r="D23" s="3">
        <v>15759</v>
      </c>
      <c r="E23" s="1" t="s">
        <v>26</v>
      </c>
      <c r="F23" s="1">
        <v>-55</v>
      </c>
      <c r="G23" s="1">
        <v>11</v>
      </c>
      <c r="H23" s="9">
        <v>24</v>
      </c>
      <c r="I23" s="3">
        <f t="shared" si="1"/>
        <v>656.625</v>
      </c>
      <c r="J23" s="3">
        <v>11487846</v>
      </c>
    </row>
    <row r="24" spans="1:10" ht="12.75">
      <c r="A24" s="1">
        <v>33</v>
      </c>
      <c r="B24" s="1" t="s">
        <v>48</v>
      </c>
      <c r="C24" s="2" t="s">
        <v>15</v>
      </c>
      <c r="D24" s="3">
        <v>10205</v>
      </c>
      <c r="E24" s="1" t="s">
        <v>50</v>
      </c>
      <c r="F24">
        <v>-17</v>
      </c>
      <c r="G24" s="1">
        <v>3</v>
      </c>
      <c r="H24" s="9">
        <v>9</v>
      </c>
      <c r="I24" s="11">
        <f t="shared" si="1"/>
        <v>1133.888888888889</v>
      </c>
      <c r="J24" s="3">
        <v>68016</v>
      </c>
    </row>
    <row r="25" spans="1:10" ht="12.75">
      <c r="A25">
        <v>35</v>
      </c>
      <c r="B25" s="8" t="s">
        <v>32</v>
      </c>
      <c r="C25" s="17" t="s">
        <v>15</v>
      </c>
      <c r="D25" s="3">
        <v>8862</v>
      </c>
      <c r="E25" t="s">
        <v>29</v>
      </c>
      <c r="F25">
        <v>-68</v>
      </c>
      <c r="G25">
        <v>7</v>
      </c>
      <c r="H25" s="9">
        <v>12</v>
      </c>
      <c r="I25" s="11">
        <f t="shared" si="1"/>
        <v>738.5</v>
      </c>
      <c r="J25" s="3">
        <v>1126167</v>
      </c>
    </row>
    <row r="26" spans="1:10" ht="12.75">
      <c r="A26">
        <v>43</v>
      </c>
      <c r="B26" s="8" t="s">
        <v>33</v>
      </c>
      <c r="C26" s="17" t="s">
        <v>15</v>
      </c>
      <c r="D26" s="3">
        <v>4211</v>
      </c>
      <c r="E26" t="s">
        <v>26</v>
      </c>
      <c r="F26">
        <v>-19</v>
      </c>
      <c r="G26">
        <v>14</v>
      </c>
      <c r="H26" s="9">
        <v>1</v>
      </c>
      <c r="I26" s="11">
        <f t="shared" si="1"/>
        <v>4211</v>
      </c>
      <c r="J26" s="3">
        <v>23695304</v>
      </c>
    </row>
    <row r="27" spans="1:10" ht="12.75">
      <c r="A27">
        <v>44</v>
      </c>
      <c r="B27" s="8" t="s">
        <v>34</v>
      </c>
      <c r="C27" s="17" t="s">
        <v>35</v>
      </c>
      <c r="D27" s="3">
        <v>4133</v>
      </c>
      <c r="E27" t="s">
        <v>36</v>
      </c>
      <c r="F27">
        <v>-9</v>
      </c>
      <c r="G27">
        <v>7</v>
      </c>
      <c r="H27" s="9">
        <v>14</v>
      </c>
      <c r="I27" s="11">
        <f t="shared" si="1"/>
        <v>295.2142857142857</v>
      </c>
      <c r="J27" s="3">
        <v>438965</v>
      </c>
    </row>
    <row r="28" spans="1:10" ht="12.75">
      <c r="A28">
        <v>46</v>
      </c>
      <c r="B28" s="8" t="s">
        <v>37</v>
      </c>
      <c r="C28" s="17" t="s">
        <v>38</v>
      </c>
      <c r="D28" s="3">
        <v>3796</v>
      </c>
      <c r="E28" t="s">
        <v>39</v>
      </c>
      <c r="F28">
        <v>329</v>
      </c>
      <c r="G28">
        <v>22</v>
      </c>
      <c r="H28" s="9">
        <v>2</v>
      </c>
      <c r="I28" s="3">
        <f t="shared" si="1"/>
        <v>1898</v>
      </c>
      <c r="J28" s="3">
        <v>1565236</v>
      </c>
    </row>
    <row r="29" spans="1:10" ht="12.75">
      <c r="A29" s="1">
        <v>56</v>
      </c>
      <c r="B29" s="8" t="s">
        <v>27</v>
      </c>
      <c r="C29" s="2" t="s">
        <v>28</v>
      </c>
      <c r="D29" s="3">
        <v>1367</v>
      </c>
      <c r="E29" s="1" t="s">
        <v>29</v>
      </c>
      <c r="F29" s="1">
        <v>-76</v>
      </c>
      <c r="G29" s="1">
        <v>5</v>
      </c>
      <c r="H29" s="9">
        <v>18</v>
      </c>
      <c r="I29" s="11">
        <f t="shared" si="1"/>
        <v>75.94444444444444</v>
      </c>
      <c r="J29" s="7">
        <v>411962</v>
      </c>
    </row>
    <row r="30" ht="12.75">
      <c r="I30" s="11"/>
    </row>
    <row r="31" spans="1:10" ht="12.75">
      <c r="A31" s="30"/>
      <c r="B31" s="27" t="s">
        <v>40</v>
      </c>
      <c r="C31" s="32"/>
      <c r="D31" s="33"/>
      <c r="E31" s="30"/>
      <c r="F31" s="30"/>
      <c r="G31" s="34"/>
      <c r="H31" s="34"/>
      <c r="I31" s="35"/>
      <c r="J31" s="35"/>
    </row>
    <row r="32" spans="1:10" ht="12.75">
      <c r="A32" s="1">
        <v>22</v>
      </c>
      <c r="B32" s="1" t="s">
        <v>63</v>
      </c>
      <c r="C32" s="17" t="s">
        <v>70</v>
      </c>
      <c r="D32" s="19">
        <v>21007</v>
      </c>
      <c r="E32" s="1" t="s">
        <v>78</v>
      </c>
      <c r="F32" s="1"/>
      <c r="G32" s="20">
        <v>1</v>
      </c>
      <c r="H32" s="20">
        <v>29</v>
      </c>
      <c r="I32" s="11">
        <f>D32/H32</f>
        <v>724.3793103448276</v>
      </c>
      <c r="J32" s="3">
        <v>21007</v>
      </c>
    </row>
    <row r="33" spans="1:10" ht="12.75">
      <c r="A33" s="1">
        <v>42</v>
      </c>
      <c r="B33" s="1" t="s">
        <v>64</v>
      </c>
      <c r="C33" s="17" t="s">
        <v>71</v>
      </c>
      <c r="D33" s="19">
        <v>4768</v>
      </c>
      <c r="E33" s="1" t="s">
        <v>79</v>
      </c>
      <c r="F33" s="1"/>
      <c r="G33" s="20">
        <v>1</v>
      </c>
      <c r="H33" s="20">
        <v>2</v>
      </c>
      <c r="I33" s="11">
        <f>D33/H33</f>
        <v>2384</v>
      </c>
      <c r="J33" s="3">
        <v>4768</v>
      </c>
    </row>
    <row r="34" spans="1:10" ht="12.75">
      <c r="A34" s="1">
        <v>55</v>
      </c>
      <c r="B34" s="1" t="s">
        <v>59</v>
      </c>
      <c r="C34" s="17" t="s">
        <v>68</v>
      </c>
      <c r="D34" s="19">
        <v>1435</v>
      </c>
      <c r="E34" s="1" t="s">
        <v>80</v>
      </c>
      <c r="F34" s="1"/>
      <c r="G34" s="20">
        <v>1</v>
      </c>
      <c r="H34" s="20">
        <v>2</v>
      </c>
      <c r="I34" s="11">
        <f>D34/H34</f>
        <v>717.5</v>
      </c>
      <c r="J34" s="3">
        <v>1435</v>
      </c>
    </row>
    <row r="35" spans="1:10" ht="12.75">
      <c r="A35" s="1">
        <v>60</v>
      </c>
      <c r="B35" s="1" t="s">
        <v>66</v>
      </c>
      <c r="C35" s="17" t="s">
        <v>72</v>
      </c>
      <c r="D35" s="19">
        <v>1020</v>
      </c>
      <c r="E35" s="1" t="s">
        <v>79</v>
      </c>
      <c r="F35" s="1"/>
      <c r="G35" s="20">
        <v>1</v>
      </c>
      <c r="H35" s="20">
        <v>2</v>
      </c>
      <c r="I35" s="11">
        <f>D35/H35</f>
        <v>510</v>
      </c>
      <c r="J35" s="3">
        <v>1020</v>
      </c>
    </row>
    <row r="36" spans="1:10" ht="12.75">
      <c r="A36" s="1">
        <v>65</v>
      </c>
      <c r="B36" s="1" t="s">
        <v>67</v>
      </c>
      <c r="C36" s="2" t="s">
        <v>55</v>
      </c>
      <c r="D36" s="19">
        <v>749</v>
      </c>
      <c r="E36" s="1" t="s">
        <v>81</v>
      </c>
      <c r="F36" s="1"/>
      <c r="G36" s="20">
        <v>1</v>
      </c>
      <c r="H36" s="20">
        <v>7</v>
      </c>
      <c r="I36" s="11">
        <f>D36/H36</f>
        <v>107</v>
      </c>
      <c r="J36" s="3">
        <v>749</v>
      </c>
    </row>
    <row r="37" spans="1:10" ht="12.75">
      <c r="A37" s="1"/>
      <c r="B37" s="1"/>
      <c r="C37" s="17"/>
      <c r="D37" s="19"/>
      <c r="E37" s="1"/>
      <c r="F37" s="1"/>
      <c r="G37" s="20"/>
      <c r="H37" s="20"/>
      <c r="I37" s="3"/>
      <c r="J37" s="3"/>
    </row>
    <row r="38" spans="1:10" ht="12.75">
      <c r="A38" s="1"/>
      <c r="B38" s="21" t="s">
        <v>41</v>
      </c>
      <c r="C38" s="2"/>
      <c r="D38" s="22"/>
      <c r="E38" s="1"/>
      <c r="F38" s="1"/>
      <c r="G38" s="1"/>
      <c r="H38" s="1"/>
      <c r="I38" s="1"/>
      <c r="J38" s="3"/>
    </row>
    <row r="39" spans="1:10" ht="12.75">
      <c r="A39" s="1"/>
      <c r="B39" s="1" t="s">
        <v>82</v>
      </c>
      <c r="C39" s="2"/>
      <c r="D39" s="3"/>
      <c r="E39" s="1"/>
      <c r="F39" s="1"/>
      <c r="G39" s="1"/>
      <c r="H39" s="1"/>
      <c r="I39" s="1"/>
      <c r="J39" s="3"/>
    </row>
    <row r="40" spans="1:10" ht="12.75">
      <c r="A40" s="1"/>
      <c r="B40" s="1"/>
      <c r="C40" s="2"/>
      <c r="D40" s="3"/>
      <c r="E40" s="1"/>
      <c r="F40" s="1"/>
      <c r="G40" s="1"/>
      <c r="H40" s="1"/>
      <c r="I40" s="1"/>
      <c r="J40" s="3"/>
    </row>
    <row r="41" spans="1:10" ht="12.75">
      <c r="A41" s="1"/>
      <c r="B41" s="1" t="s">
        <v>84</v>
      </c>
      <c r="C41" s="2"/>
      <c r="D41" s="3"/>
      <c r="E41" s="1"/>
      <c r="F41" s="1"/>
      <c r="G41" s="1"/>
      <c r="H41" s="1"/>
      <c r="I41" s="1"/>
      <c r="J41" s="3"/>
    </row>
    <row r="42" spans="1:10" ht="12.75">
      <c r="A42" s="1"/>
      <c r="B42" s="1"/>
      <c r="C42" s="2"/>
      <c r="D42" s="3"/>
      <c r="E42" s="1"/>
      <c r="F42" s="1"/>
      <c r="G42" s="1"/>
      <c r="H42" s="1"/>
      <c r="I42" s="1"/>
      <c r="J42" s="3"/>
    </row>
    <row r="43" spans="1:10" ht="12.75">
      <c r="A43" s="1"/>
      <c r="B43" s="1" t="s">
        <v>83</v>
      </c>
      <c r="C43" s="2"/>
      <c r="D43" s="22"/>
      <c r="E43" s="1"/>
      <c r="F43" s="1"/>
      <c r="G43" s="1"/>
      <c r="H43" s="1"/>
      <c r="I43" s="1"/>
      <c r="J43" s="3"/>
    </row>
    <row r="44" spans="1:10" ht="12.75">
      <c r="A44" s="1"/>
      <c r="B44" s="1"/>
      <c r="C44" s="2"/>
      <c r="D44" s="3"/>
      <c r="E44" s="1"/>
      <c r="F44" s="1"/>
      <c r="G44" s="1"/>
      <c r="H44" s="1"/>
      <c r="I44" s="1"/>
      <c r="J44" s="3"/>
    </row>
    <row r="45" spans="1:10" ht="12.75">
      <c r="A45" s="1"/>
      <c r="B45" s="1" t="s">
        <v>57</v>
      </c>
      <c r="C45" s="2"/>
      <c r="D45" s="3"/>
      <c r="E45" s="1"/>
      <c r="F45" s="1"/>
      <c r="G45" s="1"/>
      <c r="H45" s="1"/>
      <c r="I45" s="1"/>
      <c r="J45" s="3"/>
    </row>
    <row r="46" spans="1:10" ht="12.75">
      <c r="A46" s="1"/>
      <c r="B46" s="1"/>
      <c r="C46" s="2"/>
      <c r="D46" s="3"/>
      <c r="E46" s="1"/>
      <c r="F46" s="1"/>
      <c r="G46" s="1"/>
      <c r="H46" s="1"/>
      <c r="I46" s="1"/>
      <c r="J46" s="3"/>
    </row>
    <row r="47" spans="1:10" ht="12.75">
      <c r="A47" s="1"/>
      <c r="B47" s="1" t="s">
        <v>85</v>
      </c>
      <c r="C47" s="23"/>
      <c r="D47" s="3"/>
      <c r="E47" s="1"/>
      <c r="F47" s="1"/>
      <c r="G47" s="1"/>
      <c r="H47" s="1"/>
      <c r="I47" s="1"/>
      <c r="J47" s="3"/>
    </row>
    <row r="48" spans="1:10" ht="12.75">
      <c r="A48" s="1"/>
      <c r="B48" s="1"/>
      <c r="C48" s="2"/>
      <c r="D48" s="3"/>
      <c r="E48" s="1"/>
      <c r="F48" s="1"/>
      <c r="G48" s="1"/>
      <c r="H48" s="1"/>
      <c r="I48" s="1"/>
      <c r="J48" s="3"/>
    </row>
    <row r="49" spans="1:10" ht="12.75">
      <c r="A49" s="1"/>
      <c r="B49" s="24" t="s">
        <v>42</v>
      </c>
      <c r="C49" s="2"/>
      <c r="D49" s="3"/>
      <c r="E49" s="1"/>
      <c r="F49" s="1"/>
      <c r="G49" s="1"/>
      <c r="H49" s="1"/>
      <c r="I49" s="1"/>
      <c r="J49" s="3"/>
    </row>
    <row r="50" spans="1:10" ht="12.75">
      <c r="A50" s="1"/>
      <c r="B50" s="1"/>
      <c r="C50" s="2"/>
      <c r="D50" s="3"/>
      <c r="E50" s="1"/>
      <c r="F50" s="1"/>
      <c r="G50" s="1"/>
      <c r="H50" s="1"/>
      <c r="I50" s="1"/>
      <c r="J50" s="3"/>
    </row>
    <row r="51" spans="1:10" ht="12.75">
      <c r="A51" s="30"/>
      <c r="B51" s="36" t="s">
        <v>73</v>
      </c>
      <c r="C51" s="32"/>
      <c r="D51" s="35"/>
      <c r="E51" s="30"/>
      <c r="F51" s="30"/>
      <c r="G51" s="30"/>
      <c r="H51" s="30"/>
      <c r="I51" s="30"/>
      <c r="J51" s="35"/>
    </row>
    <row r="52" spans="1:10" ht="12.75">
      <c r="A52" s="1"/>
      <c r="B52" s="25">
        <v>0.1875</v>
      </c>
      <c r="C52" t="s">
        <v>95</v>
      </c>
      <c r="D52" s="3"/>
      <c r="E52" s="1"/>
      <c r="F52" s="1"/>
      <c r="G52" s="1"/>
      <c r="H52" s="1"/>
      <c r="I52" s="1"/>
      <c r="J52" s="3"/>
    </row>
    <row r="53" spans="1:10" ht="12.75">
      <c r="A53" s="1"/>
      <c r="B53" t="s">
        <v>86</v>
      </c>
      <c r="C53" t="s">
        <v>11</v>
      </c>
      <c r="D53" s="3"/>
      <c r="E53" s="1"/>
      <c r="F53" s="1"/>
      <c r="G53" s="1"/>
      <c r="H53" s="1"/>
      <c r="I53" s="1"/>
      <c r="J53" s="3"/>
    </row>
    <row r="54" spans="1:10" ht="12.75">
      <c r="A54" s="1"/>
      <c r="B54" t="s">
        <v>87</v>
      </c>
      <c r="C54" t="s">
        <v>11</v>
      </c>
      <c r="D54" s="3"/>
      <c r="E54" s="1"/>
      <c r="F54" s="1"/>
      <c r="G54" s="1"/>
      <c r="H54" s="1"/>
      <c r="I54" s="1"/>
      <c r="J54" s="3"/>
    </row>
    <row r="55" spans="1:10" ht="12.75">
      <c r="A55" s="1"/>
      <c r="B55" t="s">
        <v>88</v>
      </c>
      <c r="C55" t="s">
        <v>23</v>
      </c>
      <c r="D55" s="3"/>
      <c r="E55" s="1"/>
      <c r="F55" s="1"/>
      <c r="G55" s="1"/>
      <c r="H55" s="1"/>
      <c r="I55" s="1"/>
      <c r="J55" s="3"/>
    </row>
    <row r="56" spans="1:10" ht="12.75">
      <c r="A56" s="1"/>
      <c r="B56" t="s">
        <v>89</v>
      </c>
      <c r="C56" t="s">
        <v>23</v>
      </c>
      <c r="D56" s="3"/>
      <c r="E56" s="1"/>
      <c r="F56" s="1"/>
      <c r="G56" s="1"/>
      <c r="H56" s="1"/>
      <c r="I56" s="1"/>
      <c r="J56" s="3"/>
    </row>
    <row r="57" spans="1:10" ht="12.75">
      <c r="A57" s="1"/>
      <c r="B57" t="s">
        <v>90</v>
      </c>
      <c r="C57" t="s">
        <v>11</v>
      </c>
      <c r="D57" s="3"/>
      <c r="E57" s="1"/>
      <c r="F57" s="1"/>
      <c r="G57" s="1"/>
      <c r="H57" s="1"/>
      <c r="I57" s="1"/>
      <c r="J57" s="3"/>
    </row>
    <row r="58" spans="1:10" ht="12.75">
      <c r="A58" s="1"/>
      <c r="B58" t="s">
        <v>91</v>
      </c>
      <c r="C58" t="s">
        <v>70</v>
      </c>
      <c r="D58" s="3"/>
      <c r="E58" s="1"/>
      <c r="F58" s="1"/>
      <c r="G58" s="1"/>
      <c r="H58" s="1"/>
      <c r="I58" s="1"/>
      <c r="J58" s="3"/>
    </row>
    <row r="59" spans="2:3" ht="12.75">
      <c r="B59" t="s">
        <v>92</v>
      </c>
      <c r="C59" t="s">
        <v>15</v>
      </c>
    </row>
    <row r="60" spans="1:10" ht="12.75">
      <c r="A60" s="1"/>
      <c r="B60" t="s">
        <v>93</v>
      </c>
      <c r="C60" t="s">
        <v>11</v>
      </c>
      <c r="D60" s="3"/>
      <c r="E60" s="1"/>
      <c r="F60" s="1"/>
      <c r="G60" s="1"/>
      <c r="H60" s="9"/>
      <c r="I60" s="3"/>
      <c r="J60" s="3"/>
    </row>
    <row r="61" spans="2:3" ht="12.75">
      <c r="B61" t="s">
        <v>94</v>
      </c>
      <c r="C61" t="s">
        <v>11</v>
      </c>
    </row>
    <row r="63" spans="2:3" ht="12.75">
      <c r="B63" s="1"/>
      <c r="C63" s="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Ralph Jones</cp:lastModifiedBy>
  <dcterms:created xsi:type="dcterms:W3CDTF">2007-11-05T15:41:07Z</dcterms:created>
  <dcterms:modified xsi:type="dcterms:W3CDTF">2007-12-10T13:00:20Z</dcterms:modified>
  <cp:category/>
  <cp:version/>
  <cp:contentType/>
  <cp:contentStatus/>
</cp:coreProperties>
</file>