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90" windowHeight="85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<sst xmlns="http://schemas.openxmlformats.org/spreadsheetml/2006/main" count="146" uniqueCount="97">
  <si>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</si>
  <si>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</si>
  <si>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</si>
  <si>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</si>
  <si>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</si>
  <si>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</si>
  <si>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</si>
  <si>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</si>
  <si>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</si>
  <si>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</si>
  <si>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</si>
  <si>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</si>
  <si>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</si>
  <si>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Universal</t>
  </si>
  <si>
    <t>Total</t>
  </si>
  <si>
    <t>Other UK films</t>
  </si>
  <si>
    <t>Comments on this week's top 15 results</t>
  </si>
  <si>
    <t>* Includes domestic productions and co-productions</t>
  </si>
  <si>
    <t>Paramount</t>
  </si>
  <si>
    <t>Disney</t>
  </si>
  <si>
    <t>Entertainment</t>
  </si>
  <si>
    <t>Other openers</t>
  </si>
  <si>
    <t>Sony Pictures</t>
  </si>
  <si>
    <t>20th Century Fox</t>
  </si>
  <si>
    <t>Slumdog Millionaire</t>
  </si>
  <si>
    <t>Warner Bros</t>
  </si>
  <si>
    <t>The Young Victoria</t>
  </si>
  <si>
    <t>Momentum</t>
  </si>
  <si>
    <t>Pathé</t>
  </si>
  <si>
    <t>The Damned United</t>
  </si>
  <si>
    <t>Metrodome</t>
  </si>
  <si>
    <t>The Boat that Rocked</t>
  </si>
  <si>
    <t>Monsters vs. Aliens</t>
  </si>
  <si>
    <t>50 Dead Men Walking</t>
  </si>
  <si>
    <t>UK/Can</t>
  </si>
  <si>
    <t>In the Loop</t>
  </si>
  <si>
    <t>Shifty</t>
  </si>
  <si>
    <t>USA/Can</t>
  </si>
  <si>
    <t>Optimum</t>
  </si>
  <si>
    <t>Lions Gate</t>
  </si>
  <si>
    <t>The Ghosts of Girlfriends Past</t>
  </si>
  <si>
    <t>The Hannah Montana Movie</t>
  </si>
  <si>
    <t>Is Anybody There?</t>
  </si>
  <si>
    <t>X-Men Origins: Wolverine</t>
  </si>
  <si>
    <t>USA/Aus/Can</t>
  </si>
  <si>
    <t>Cheri</t>
  </si>
  <si>
    <t>Coraline</t>
  </si>
  <si>
    <t>Sounds Like Teen Spirit</t>
  </si>
  <si>
    <t>Star Trek</t>
  </si>
  <si>
    <t>UK/Ger/Fra</t>
  </si>
  <si>
    <t>Angels and Demons</t>
  </si>
  <si>
    <t>Fighting</t>
  </si>
  <si>
    <t>Synecdoche, New York</t>
  </si>
  <si>
    <t>Revolver</t>
  </si>
  <si>
    <t>Warner Music</t>
  </si>
  <si>
    <t>Awaydays</t>
  </si>
  <si>
    <t>Night at the Museum 2</t>
  </si>
  <si>
    <t>Tormented</t>
  </si>
  <si>
    <t>BFI</t>
  </si>
  <si>
    <t>Fra</t>
  </si>
  <si>
    <t>12 Rounds</t>
  </si>
  <si>
    <t>Drag Me to Hell</t>
  </si>
  <si>
    <t>Fermat's Room</t>
  </si>
  <si>
    <t>Fireflies in the Garden</t>
  </si>
  <si>
    <t>Fugitive Pieces</t>
  </si>
  <si>
    <t>Obsessed</t>
  </si>
  <si>
    <t>Sleep Furiously</t>
  </si>
  <si>
    <t>The Works</t>
  </si>
  <si>
    <t>Soda</t>
  </si>
  <si>
    <t>New Wave</t>
  </si>
  <si>
    <t>Spa</t>
  </si>
  <si>
    <t>Can/Greece</t>
  </si>
  <si>
    <t>Weekend 29 May - 31 May 2009 UK box office</t>
  </si>
  <si>
    <t>Openers next week - 5 June</t>
  </si>
  <si>
    <t>Accident (re)</t>
  </si>
  <si>
    <t>Anything for Her</t>
  </si>
  <si>
    <t>The Hide</t>
  </si>
  <si>
    <t>Last Chance Harvey</t>
  </si>
  <si>
    <t>Spartacus (re)</t>
  </si>
  <si>
    <t>Sugar</t>
  </si>
  <si>
    <t>Summer Scars</t>
  </si>
  <si>
    <t>Terminator Salvation</t>
  </si>
  <si>
    <t>This Sporting Life (re)</t>
  </si>
  <si>
    <t>ICA</t>
  </si>
  <si>
    <t>Axiom</t>
  </si>
  <si>
    <t>Jinga</t>
  </si>
  <si>
    <t>Park Circus</t>
  </si>
  <si>
    <t>Against last weekend:  - 30%</t>
  </si>
  <si>
    <t>Against last year:  - 55%</t>
  </si>
  <si>
    <t>Rolling 52 week ranking: 47th</t>
  </si>
  <si>
    <t>The Age of Stupid</t>
  </si>
  <si>
    <t>Genova</t>
  </si>
  <si>
    <t>Jonas Brothers 3D Concert Experience</t>
  </si>
  <si>
    <t>Dogwoof Pictures</t>
  </si>
  <si>
    <t>UK* films in top 15: 1</t>
  </si>
  <si>
    <t>UK* share of top 15 gross:  1%</t>
  </si>
  <si>
    <t>The fall-off rate without previews for Night at the Museum 2 is 37%; The opening figure for Drag Me to Hell includes £631,029 from 376 previews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</si>
</sst>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1.00390625" style="0" customWidth="1"/>
    <col min="4" max="4" width="15.851562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4.140625" style="0" customWidth="1"/>
  </cols>
  <sheetData>
    <row r="1" spans="1:10" ht="12.75">
      <c r="A1" s="1"/>
      <c r="B1" s="2" t="s">
        <v>72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s="1" t="s">
        <v>56</v>
      </c>
      <c r="C3" s="3" t="s">
        <v>37</v>
      </c>
      <c r="D3" s="8">
        <v>2054769</v>
      </c>
      <c r="E3" s="1" t="s">
        <v>23</v>
      </c>
      <c r="F3">
        <v>-51</v>
      </c>
      <c r="G3">
        <v>2</v>
      </c>
      <c r="H3">
        <v>520</v>
      </c>
      <c r="I3" s="4">
        <f>D3/H3</f>
        <v>3951.478846153846</v>
      </c>
      <c r="J3" s="8">
        <v>12131383</v>
      </c>
    </row>
    <row r="4" spans="1:10" ht="12.75">
      <c r="A4">
        <v>2</v>
      </c>
      <c r="B4" s="1" t="s">
        <v>61</v>
      </c>
      <c r="C4" s="3" t="s">
        <v>10</v>
      </c>
      <c r="D4" s="8">
        <v>1907731</v>
      </c>
      <c r="E4" s="1" t="s">
        <v>39</v>
      </c>
      <c r="G4">
        <v>1</v>
      </c>
      <c r="H4">
        <v>397</v>
      </c>
      <c r="I4" s="4">
        <f aca="true" t="shared" si="0" ref="I4:I18">D4/H4</f>
        <v>4805.367758186398</v>
      </c>
      <c r="J4" s="8">
        <v>1907731</v>
      </c>
    </row>
    <row r="5" spans="1:10" ht="12.75">
      <c r="A5" s="1">
        <v>3</v>
      </c>
      <c r="B5" s="1" t="s">
        <v>50</v>
      </c>
      <c r="C5" s="3" t="s">
        <v>10</v>
      </c>
      <c r="D5" s="8">
        <v>1048014</v>
      </c>
      <c r="E5" s="1" t="s">
        <v>22</v>
      </c>
      <c r="F5" s="1">
        <v>-57</v>
      </c>
      <c r="G5" s="1">
        <v>3</v>
      </c>
      <c r="H5" s="1">
        <v>512</v>
      </c>
      <c r="I5" s="4">
        <f>D5/H5</f>
        <v>2046.90234375</v>
      </c>
      <c r="J5" s="8">
        <v>14351043</v>
      </c>
    </row>
    <row r="6" spans="1:10" ht="12.75">
      <c r="A6">
        <v>4</v>
      </c>
      <c r="B6" s="1" t="s">
        <v>48</v>
      </c>
      <c r="C6" s="3" t="s">
        <v>10</v>
      </c>
      <c r="D6" s="8">
        <v>866293</v>
      </c>
      <c r="E6" s="1" t="s">
        <v>18</v>
      </c>
      <c r="F6">
        <v>-47</v>
      </c>
      <c r="G6">
        <v>4</v>
      </c>
      <c r="H6">
        <v>459</v>
      </c>
      <c r="I6" s="4">
        <f t="shared" si="0"/>
        <v>1887.3485838779957</v>
      </c>
      <c r="J6" s="8">
        <v>18034828</v>
      </c>
    </row>
    <row r="7" spans="1:10" ht="12.75">
      <c r="A7">
        <v>5</v>
      </c>
      <c r="B7" s="1" t="s">
        <v>60</v>
      </c>
      <c r="C7" s="3" t="s">
        <v>10</v>
      </c>
      <c r="D7" s="8">
        <v>326804</v>
      </c>
      <c r="E7" s="1" t="s">
        <v>23</v>
      </c>
      <c r="G7">
        <v>1</v>
      </c>
      <c r="H7">
        <v>300</v>
      </c>
      <c r="I7" s="4">
        <f t="shared" si="0"/>
        <v>1089.3466666666666</v>
      </c>
      <c r="J7" s="8">
        <v>326804</v>
      </c>
    </row>
    <row r="8" spans="1:10" ht="12.75">
      <c r="A8">
        <v>6</v>
      </c>
      <c r="B8" s="1" t="s">
        <v>46</v>
      </c>
      <c r="C8" s="15" t="s">
        <v>10</v>
      </c>
      <c r="D8" s="8">
        <v>281420</v>
      </c>
      <c r="E8" s="1" t="s">
        <v>13</v>
      </c>
      <c r="F8">
        <v>-39</v>
      </c>
      <c r="G8">
        <v>4</v>
      </c>
      <c r="H8">
        <v>432</v>
      </c>
      <c r="I8" s="4">
        <f t="shared" si="0"/>
        <v>651.4351851851852</v>
      </c>
      <c r="J8" s="8">
        <v>6287034</v>
      </c>
    </row>
    <row r="9" spans="1:10" ht="12.75">
      <c r="A9">
        <v>7</v>
      </c>
      <c r="B9" s="1" t="s">
        <v>41</v>
      </c>
      <c r="C9" s="15" t="s">
        <v>10</v>
      </c>
      <c r="D9" s="8">
        <v>252230</v>
      </c>
      <c r="E9" s="1" t="s">
        <v>19</v>
      </c>
      <c r="F9">
        <v>-39</v>
      </c>
      <c r="G9">
        <v>5</v>
      </c>
      <c r="H9">
        <v>449</v>
      </c>
      <c r="I9" s="4">
        <f t="shared" si="0"/>
        <v>561.7594654788419</v>
      </c>
      <c r="J9" s="8">
        <v>7608019</v>
      </c>
    </row>
    <row r="10" spans="1:10" ht="12.75">
      <c r="A10">
        <v>8</v>
      </c>
      <c r="B10" s="1" t="s">
        <v>43</v>
      </c>
      <c r="C10" s="3" t="s">
        <v>44</v>
      </c>
      <c r="D10" s="8">
        <v>219999</v>
      </c>
      <c r="E10" s="1" t="s">
        <v>23</v>
      </c>
      <c r="F10">
        <v>-52</v>
      </c>
      <c r="G10">
        <v>5</v>
      </c>
      <c r="H10">
        <v>314</v>
      </c>
      <c r="I10" s="4">
        <f>D10/H10</f>
        <v>700.6337579617834</v>
      </c>
      <c r="J10" s="8">
        <v>15940227</v>
      </c>
    </row>
    <row r="11" spans="1:10" ht="12.75">
      <c r="A11" s="1">
        <v>9</v>
      </c>
      <c r="B11" s="1" t="s">
        <v>65</v>
      </c>
      <c r="C11" s="3" t="s">
        <v>10</v>
      </c>
      <c r="D11" s="8">
        <v>154344</v>
      </c>
      <c r="E11" s="1" t="s">
        <v>22</v>
      </c>
      <c r="G11">
        <v>1</v>
      </c>
      <c r="H11">
        <v>149</v>
      </c>
      <c r="I11" s="4">
        <f t="shared" si="0"/>
        <v>1035.8657718120805</v>
      </c>
      <c r="J11" s="8">
        <v>154344</v>
      </c>
    </row>
    <row r="12" spans="1:10" ht="12.75">
      <c r="A12">
        <v>10</v>
      </c>
      <c r="B12" s="1" t="s">
        <v>92</v>
      </c>
      <c r="C12" s="3" t="s">
        <v>10</v>
      </c>
      <c r="D12" s="8">
        <v>117060</v>
      </c>
      <c r="E12" s="1" t="s">
        <v>19</v>
      </c>
      <c r="G12">
        <v>1</v>
      </c>
      <c r="H12">
        <v>169</v>
      </c>
      <c r="I12" s="4">
        <f t="shared" si="0"/>
        <v>692.6627218934912</v>
      </c>
      <c r="J12" s="8">
        <v>117060</v>
      </c>
    </row>
    <row r="13" spans="1:10" ht="12.75">
      <c r="A13">
        <v>11</v>
      </c>
      <c r="B13" s="1" t="s">
        <v>57</v>
      </c>
      <c r="C13" s="3" t="s">
        <v>12</v>
      </c>
      <c r="D13" s="8">
        <v>61897</v>
      </c>
      <c r="E13" s="1" t="s">
        <v>25</v>
      </c>
      <c r="F13">
        <v>-78</v>
      </c>
      <c r="G13">
        <v>2</v>
      </c>
      <c r="H13">
        <v>217</v>
      </c>
      <c r="I13" s="4">
        <f t="shared" si="0"/>
        <v>285.2396313364055</v>
      </c>
      <c r="J13" s="8">
        <v>638863</v>
      </c>
    </row>
    <row r="14" spans="1:10" ht="12.75">
      <c r="A14">
        <v>12</v>
      </c>
      <c r="B14" s="1" t="s">
        <v>51</v>
      </c>
      <c r="C14" s="3" t="s">
        <v>10</v>
      </c>
      <c r="D14" s="8">
        <v>60108</v>
      </c>
      <c r="E14" s="1" t="s">
        <v>13</v>
      </c>
      <c r="F14">
        <v>-80</v>
      </c>
      <c r="G14">
        <v>3</v>
      </c>
      <c r="H14">
        <v>168</v>
      </c>
      <c r="I14" s="4">
        <f t="shared" si="0"/>
        <v>357.7857142857143</v>
      </c>
      <c r="J14" s="8">
        <v>1954790</v>
      </c>
    </row>
    <row r="15" spans="1:10" ht="12.75">
      <c r="A15">
        <v>13</v>
      </c>
      <c r="B15" s="1" t="s">
        <v>40</v>
      </c>
      <c r="C15" s="3" t="s">
        <v>10</v>
      </c>
      <c r="D15" s="8">
        <v>40785</v>
      </c>
      <c r="E15" s="1" t="s">
        <v>20</v>
      </c>
      <c r="F15">
        <v>-75</v>
      </c>
      <c r="G15">
        <v>5</v>
      </c>
      <c r="H15">
        <v>104</v>
      </c>
      <c r="I15" s="4">
        <f>D15/H15</f>
        <v>392.16346153846155</v>
      </c>
      <c r="J15" s="8">
        <v>4076145</v>
      </c>
    </row>
    <row r="16" spans="1:10" ht="12.75">
      <c r="A16" s="1">
        <v>14</v>
      </c>
      <c r="B16" s="1" t="s">
        <v>52</v>
      </c>
      <c r="C16" s="3" t="s">
        <v>10</v>
      </c>
      <c r="D16" s="8">
        <v>35168</v>
      </c>
      <c r="E16" s="1" t="s">
        <v>53</v>
      </c>
      <c r="F16">
        <v>-50</v>
      </c>
      <c r="G16">
        <v>3</v>
      </c>
      <c r="H16">
        <v>40</v>
      </c>
      <c r="I16" s="4">
        <f>D16/H16</f>
        <v>879.2</v>
      </c>
      <c r="J16" s="8">
        <v>374081</v>
      </c>
    </row>
    <row r="17" spans="1:10" ht="12.75">
      <c r="A17">
        <v>15</v>
      </c>
      <c r="B17" s="1" t="s">
        <v>32</v>
      </c>
      <c r="C17" s="3" t="s">
        <v>10</v>
      </c>
      <c r="D17" s="8">
        <v>33328</v>
      </c>
      <c r="E17" s="1" t="s">
        <v>18</v>
      </c>
      <c r="F17">
        <v>-52</v>
      </c>
      <c r="G17">
        <v>9</v>
      </c>
      <c r="H17">
        <v>218</v>
      </c>
      <c r="I17" s="4">
        <f>D17/H17</f>
        <v>152.88073394495413</v>
      </c>
      <c r="J17" s="8">
        <v>21003643</v>
      </c>
    </row>
    <row r="18" spans="1:10" ht="12.75">
      <c r="A18" s="11"/>
      <c r="B18" s="11" t="s">
        <v>14</v>
      </c>
      <c r="C18" s="12"/>
      <c r="D18" s="13">
        <f>SUM(D3:D17)</f>
        <v>7459950</v>
      </c>
      <c r="E18" s="11"/>
      <c r="F18" s="11"/>
      <c r="G18" s="11"/>
      <c r="H18" s="14">
        <f>SUM(H3:H17)</f>
        <v>4448</v>
      </c>
      <c r="I18" s="13">
        <f t="shared" si="0"/>
        <v>1677.1470323741007</v>
      </c>
      <c r="J18" s="13">
        <f>SUM(J3:J17)</f>
        <v>104905995</v>
      </c>
    </row>
    <row r="19" spans="2:10" ht="12.75">
      <c r="B19" s="1"/>
      <c r="C19" s="3"/>
      <c r="D19" s="8"/>
      <c r="E19" s="1"/>
      <c r="F19" s="1"/>
      <c r="G19" s="1"/>
      <c r="H19" s="1"/>
      <c r="I19" s="4"/>
      <c r="J19" s="4"/>
    </row>
    <row r="20" spans="1:10" ht="12.75">
      <c r="A20" s="1"/>
      <c r="B20" s="16" t="s">
        <v>15</v>
      </c>
      <c r="C20" s="15"/>
      <c r="D20" s="4"/>
      <c r="E20" s="1"/>
      <c r="G20" s="1"/>
      <c r="H20" s="10"/>
      <c r="I20" s="8"/>
      <c r="J20" s="4"/>
    </row>
    <row r="21" spans="1:10" ht="12.75">
      <c r="A21" s="1">
        <v>19</v>
      </c>
      <c r="B21" s="9" t="s">
        <v>35</v>
      </c>
      <c r="C21" s="15" t="s">
        <v>12</v>
      </c>
      <c r="D21" s="4">
        <v>15496</v>
      </c>
      <c r="E21" s="1" t="s">
        <v>38</v>
      </c>
      <c r="F21">
        <v>-54</v>
      </c>
      <c r="G21" s="1">
        <v>7</v>
      </c>
      <c r="H21" s="10">
        <v>31</v>
      </c>
      <c r="I21" s="4">
        <f aca="true" t="shared" si="1" ref="I21:I40">D21/H21</f>
        <v>499.8709677419355</v>
      </c>
      <c r="J21" s="4">
        <v>2046053</v>
      </c>
    </row>
    <row r="22" spans="1:10" ht="12.75">
      <c r="A22" s="1">
        <v>21</v>
      </c>
      <c r="B22" t="s">
        <v>66</v>
      </c>
      <c r="C22" s="15" t="s">
        <v>12</v>
      </c>
      <c r="D22" s="8">
        <v>11682</v>
      </c>
      <c r="E22" t="s">
        <v>69</v>
      </c>
      <c r="G22" s="1">
        <v>1</v>
      </c>
      <c r="H22" s="10">
        <v>9</v>
      </c>
      <c r="I22" s="4">
        <f t="shared" si="1"/>
        <v>1298</v>
      </c>
      <c r="J22" s="4">
        <v>11682</v>
      </c>
    </row>
    <row r="23" spans="1:10" ht="12.75">
      <c r="A23" s="1">
        <v>25</v>
      </c>
      <c r="B23" s="9" t="s">
        <v>45</v>
      </c>
      <c r="C23" s="15" t="s">
        <v>49</v>
      </c>
      <c r="D23" s="4">
        <v>7121</v>
      </c>
      <c r="E23" s="1" t="s">
        <v>25</v>
      </c>
      <c r="F23">
        <v>-59</v>
      </c>
      <c r="G23" s="1">
        <v>4</v>
      </c>
      <c r="H23" s="10">
        <v>22</v>
      </c>
      <c r="I23" s="4">
        <f t="shared" si="1"/>
        <v>323.6818181818182</v>
      </c>
      <c r="J23" s="4">
        <v>362092</v>
      </c>
    </row>
    <row r="24" spans="1:10" ht="12.75">
      <c r="A24" s="1">
        <v>28</v>
      </c>
      <c r="B24" s="9" t="s">
        <v>55</v>
      </c>
      <c r="C24" s="3" t="s">
        <v>12</v>
      </c>
      <c r="D24" s="4">
        <v>4418</v>
      </c>
      <c r="E24" s="1" t="s">
        <v>38</v>
      </c>
      <c r="F24">
        <v>-89</v>
      </c>
      <c r="G24" s="1">
        <v>2</v>
      </c>
      <c r="H24" s="10">
        <v>22</v>
      </c>
      <c r="I24" s="4">
        <f t="shared" si="1"/>
        <v>200.8181818181818</v>
      </c>
      <c r="J24" s="4">
        <v>69326</v>
      </c>
    </row>
    <row r="25" spans="1:10" ht="12.75">
      <c r="A25">
        <v>30</v>
      </c>
      <c r="B25" s="1" t="s">
        <v>24</v>
      </c>
      <c r="C25" s="3" t="s">
        <v>12</v>
      </c>
      <c r="D25" s="8">
        <v>3995</v>
      </c>
      <c r="E25" s="1" t="s">
        <v>28</v>
      </c>
      <c r="F25">
        <v>78</v>
      </c>
      <c r="G25">
        <v>21</v>
      </c>
      <c r="H25">
        <v>6</v>
      </c>
      <c r="I25" s="4">
        <f>D25/H25</f>
        <v>665.8333333333334</v>
      </c>
      <c r="J25" s="8">
        <v>31660043</v>
      </c>
    </row>
    <row r="26" spans="1:10" ht="12.75">
      <c r="A26" s="1">
        <v>31</v>
      </c>
      <c r="B26" s="9" t="s">
        <v>42</v>
      </c>
      <c r="C26" s="3" t="s">
        <v>12</v>
      </c>
      <c r="D26" s="4">
        <v>3855</v>
      </c>
      <c r="E26" s="1" t="s">
        <v>38</v>
      </c>
      <c r="F26">
        <v>-52</v>
      </c>
      <c r="G26" s="1">
        <v>5</v>
      </c>
      <c r="H26" s="10">
        <v>17</v>
      </c>
      <c r="I26" s="4">
        <f t="shared" si="1"/>
        <v>226.76470588235293</v>
      </c>
      <c r="J26" s="4">
        <v>400723</v>
      </c>
    </row>
    <row r="27" spans="1:10" ht="12.75">
      <c r="A27">
        <v>32</v>
      </c>
      <c r="B27" s="1" t="s">
        <v>26</v>
      </c>
      <c r="C27" s="3" t="s">
        <v>12</v>
      </c>
      <c r="D27" s="8">
        <v>3496</v>
      </c>
      <c r="E27" s="1" t="s">
        <v>27</v>
      </c>
      <c r="F27">
        <v>51</v>
      </c>
      <c r="G27">
        <v>13</v>
      </c>
      <c r="H27">
        <v>4</v>
      </c>
      <c r="I27" s="4">
        <f>D27/H27</f>
        <v>874</v>
      </c>
      <c r="J27" s="8">
        <v>4921543</v>
      </c>
    </row>
    <row r="28" spans="1:10" ht="12.75">
      <c r="A28" s="1">
        <v>38</v>
      </c>
      <c r="B28" s="9" t="s">
        <v>29</v>
      </c>
      <c r="C28" s="3" t="s">
        <v>12</v>
      </c>
      <c r="D28" s="4">
        <v>2440</v>
      </c>
      <c r="E28" s="1" t="s">
        <v>22</v>
      </c>
      <c r="F28">
        <v>-49</v>
      </c>
      <c r="G28" s="1">
        <v>10</v>
      </c>
      <c r="H28" s="10">
        <v>5</v>
      </c>
      <c r="I28" s="4">
        <f>D28/H28</f>
        <v>488</v>
      </c>
      <c r="J28" s="4">
        <v>2173215</v>
      </c>
    </row>
    <row r="29" spans="1:10" ht="12.75">
      <c r="A29" s="1">
        <v>41</v>
      </c>
      <c r="B29" s="1" t="s">
        <v>31</v>
      </c>
      <c r="C29" s="3" t="s">
        <v>11</v>
      </c>
      <c r="D29" s="4">
        <v>2048</v>
      </c>
      <c r="E29" s="1" t="s">
        <v>13</v>
      </c>
      <c r="F29">
        <v>-57</v>
      </c>
      <c r="G29" s="1">
        <v>9</v>
      </c>
      <c r="H29" s="10">
        <v>3</v>
      </c>
      <c r="I29" s="4">
        <f t="shared" si="1"/>
        <v>682.6666666666666</v>
      </c>
      <c r="J29" s="4">
        <v>6112696</v>
      </c>
    </row>
    <row r="30" spans="1:10" ht="12.75">
      <c r="A30" s="1">
        <v>43</v>
      </c>
      <c r="B30" t="s">
        <v>47</v>
      </c>
      <c r="C30" s="15" t="s">
        <v>12</v>
      </c>
      <c r="D30" s="4">
        <v>1836</v>
      </c>
      <c r="E30" s="1" t="s">
        <v>54</v>
      </c>
      <c r="F30">
        <v>135</v>
      </c>
      <c r="G30" s="1">
        <v>4</v>
      </c>
      <c r="H30" s="10">
        <v>9</v>
      </c>
      <c r="I30" s="4">
        <f>D30/H30</f>
        <v>204</v>
      </c>
      <c r="J30" s="4">
        <v>19531</v>
      </c>
    </row>
    <row r="31" spans="1:10" ht="12.75">
      <c r="A31" s="1">
        <v>46</v>
      </c>
      <c r="B31" s="1" t="s">
        <v>90</v>
      </c>
      <c r="C31" s="24" t="s">
        <v>12</v>
      </c>
      <c r="D31" s="4">
        <v>1076</v>
      </c>
      <c r="E31" s="1" t="s">
        <v>93</v>
      </c>
      <c r="F31">
        <v>568</v>
      </c>
      <c r="G31" s="1">
        <v>11</v>
      </c>
      <c r="H31" s="10">
        <v>4</v>
      </c>
      <c r="I31" s="4">
        <f>D31/H31</f>
        <v>269</v>
      </c>
      <c r="J31" s="4">
        <v>186991</v>
      </c>
    </row>
    <row r="32" spans="1:10" ht="12.75">
      <c r="A32" s="1">
        <v>51</v>
      </c>
      <c r="B32" s="1" t="s">
        <v>91</v>
      </c>
      <c r="C32" s="3" t="s">
        <v>12</v>
      </c>
      <c r="D32" s="4">
        <v>608</v>
      </c>
      <c r="E32" s="1" t="s">
        <v>30</v>
      </c>
      <c r="F32">
        <v>485</v>
      </c>
      <c r="G32" s="1">
        <v>10</v>
      </c>
      <c r="H32" s="10">
        <v>2</v>
      </c>
      <c r="I32" s="4">
        <f>D32/H32</f>
        <v>304</v>
      </c>
      <c r="J32" s="4">
        <v>123405</v>
      </c>
    </row>
    <row r="33" spans="1:10" ht="12.75">
      <c r="A33" s="1">
        <v>54</v>
      </c>
      <c r="B33" t="s">
        <v>36</v>
      </c>
      <c r="C33" s="15" t="s">
        <v>12</v>
      </c>
      <c r="D33" s="4">
        <v>359</v>
      </c>
      <c r="E33" s="1" t="s">
        <v>30</v>
      </c>
      <c r="F33">
        <v>-77</v>
      </c>
      <c r="G33" s="1">
        <v>6</v>
      </c>
      <c r="H33" s="10">
        <v>2</v>
      </c>
      <c r="I33" s="4">
        <f>D33/H33</f>
        <v>179.5</v>
      </c>
      <c r="J33" s="4">
        <v>141972</v>
      </c>
    </row>
    <row r="34" spans="1:10" ht="12.75">
      <c r="A34" s="1">
        <v>58</v>
      </c>
      <c r="B34" s="9" t="s">
        <v>33</v>
      </c>
      <c r="C34" s="3" t="s">
        <v>34</v>
      </c>
      <c r="D34" s="4">
        <v>295</v>
      </c>
      <c r="E34" s="1" t="s">
        <v>30</v>
      </c>
      <c r="F34">
        <v>-62</v>
      </c>
      <c r="G34" s="1">
        <v>8</v>
      </c>
      <c r="H34" s="10">
        <v>2</v>
      </c>
      <c r="I34" s="4">
        <f t="shared" si="1"/>
        <v>147.5</v>
      </c>
      <c r="J34" s="4">
        <v>384221</v>
      </c>
    </row>
    <row r="35" ht="12.75">
      <c r="I35" s="4"/>
    </row>
    <row r="36" spans="1:10" ht="12.75">
      <c r="A36" s="1"/>
      <c r="B36" s="9"/>
      <c r="C36" s="3"/>
      <c r="D36" s="4"/>
      <c r="E36" s="1"/>
      <c r="G36" s="1"/>
      <c r="H36" s="10"/>
      <c r="I36" s="4"/>
      <c r="J36" s="4"/>
    </row>
    <row r="37" spans="2:9" ht="12.75">
      <c r="B37" s="16" t="s">
        <v>21</v>
      </c>
      <c r="I37" s="4"/>
    </row>
    <row r="38" spans="1:10" ht="12.75">
      <c r="A38">
        <v>17</v>
      </c>
      <c r="B38" t="s">
        <v>63</v>
      </c>
      <c r="C38" s="15" t="s">
        <v>10</v>
      </c>
      <c r="D38" s="8">
        <v>20828</v>
      </c>
      <c r="E38" t="s">
        <v>67</v>
      </c>
      <c r="G38">
        <v>1</v>
      </c>
      <c r="H38">
        <v>27</v>
      </c>
      <c r="I38" s="4">
        <f t="shared" si="1"/>
        <v>771.4074074074074</v>
      </c>
      <c r="J38" s="8">
        <v>20828</v>
      </c>
    </row>
    <row r="39" spans="1:10" ht="12.75">
      <c r="A39">
        <v>33</v>
      </c>
      <c r="B39" t="s">
        <v>64</v>
      </c>
      <c r="C39" s="15" t="s">
        <v>71</v>
      </c>
      <c r="D39" s="8">
        <v>3341</v>
      </c>
      <c r="E39" t="s">
        <v>68</v>
      </c>
      <c r="G39">
        <v>1</v>
      </c>
      <c r="H39">
        <v>6</v>
      </c>
      <c r="I39" s="4">
        <f t="shared" si="1"/>
        <v>556.8333333333334</v>
      </c>
      <c r="J39" s="8">
        <v>3341</v>
      </c>
    </row>
    <row r="40" spans="1:10" ht="12.75">
      <c r="A40">
        <v>35</v>
      </c>
      <c r="B40" t="s">
        <v>62</v>
      </c>
      <c r="C40" s="15" t="s">
        <v>70</v>
      </c>
      <c r="D40" s="8">
        <v>2961</v>
      </c>
      <c r="E40" t="s">
        <v>53</v>
      </c>
      <c r="G40">
        <v>1</v>
      </c>
      <c r="H40">
        <v>5</v>
      </c>
      <c r="I40" s="4">
        <f t="shared" si="1"/>
        <v>592.2</v>
      </c>
      <c r="J40" s="8">
        <v>2961</v>
      </c>
    </row>
    <row r="41" spans="3:10" ht="12.75">
      <c r="C41" s="15"/>
      <c r="D41" s="8"/>
      <c r="I41" s="4"/>
      <c r="J41" s="8"/>
    </row>
    <row r="42" spans="3:10" ht="12.75">
      <c r="C42" s="15"/>
      <c r="D42" s="8"/>
      <c r="E42" s="8"/>
      <c r="I42" s="4"/>
      <c r="J42" s="8"/>
    </row>
    <row r="43" spans="2:10" ht="12.75">
      <c r="B43" s="19" t="s">
        <v>16</v>
      </c>
      <c r="C43" s="3"/>
      <c r="D43" s="17"/>
      <c r="E43" s="1"/>
      <c r="F43" s="1"/>
      <c r="G43" s="18"/>
      <c r="H43" s="18"/>
      <c r="I43" s="4"/>
      <c r="J43" s="4"/>
    </row>
    <row r="44" spans="1:10" ht="12.75">
      <c r="A44" s="1"/>
      <c r="B44" s="1" t="s">
        <v>87</v>
      </c>
      <c r="D44" s="20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88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89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20"/>
      <c r="E49" s="1"/>
      <c r="F49" s="1"/>
      <c r="G49" s="1"/>
      <c r="H49" s="1"/>
      <c r="I49" s="1"/>
      <c r="J49" s="4"/>
    </row>
    <row r="50" spans="1:10" ht="12.75">
      <c r="A50" s="1"/>
      <c r="B50" s="1" t="s">
        <v>94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95</v>
      </c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1"/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23" t="s">
        <v>96</v>
      </c>
      <c r="C54" s="21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17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73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t="s">
        <v>74</v>
      </c>
      <c r="C59" s="15" t="s">
        <v>12</v>
      </c>
      <c r="D59" t="s">
        <v>58</v>
      </c>
      <c r="E59" s="1"/>
      <c r="F59" s="1"/>
      <c r="G59" s="1"/>
      <c r="H59" s="1"/>
      <c r="I59" s="1"/>
      <c r="J59" s="4"/>
    </row>
    <row r="60" spans="1:10" ht="12.75">
      <c r="A60" s="1"/>
      <c r="B60" t="s">
        <v>75</v>
      </c>
      <c r="C60" s="15" t="s">
        <v>59</v>
      </c>
      <c r="D60" t="s">
        <v>30</v>
      </c>
      <c r="E60" s="1"/>
      <c r="F60" s="1"/>
      <c r="G60" s="1"/>
      <c r="H60" s="1"/>
      <c r="I60" s="1"/>
      <c r="J60" s="4"/>
    </row>
    <row r="61" spans="1:4" ht="12.75">
      <c r="A61" s="1"/>
      <c r="B61" t="s">
        <v>76</v>
      </c>
      <c r="C61" s="15" t="s">
        <v>12</v>
      </c>
      <c r="D61" t="s">
        <v>83</v>
      </c>
    </row>
    <row r="62" spans="2:4" ht="12.75">
      <c r="B62" t="s">
        <v>77</v>
      </c>
      <c r="C62" s="15" t="s">
        <v>11</v>
      </c>
      <c r="D62" t="s">
        <v>27</v>
      </c>
    </row>
    <row r="63" spans="2:4" ht="12.75">
      <c r="B63" t="s">
        <v>78</v>
      </c>
      <c r="C63" s="15" t="s">
        <v>10</v>
      </c>
      <c r="D63" t="s">
        <v>13</v>
      </c>
    </row>
    <row r="64" spans="2:4" ht="12.75">
      <c r="B64" t="s">
        <v>79</v>
      </c>
      <c r="C64" s="15" t="s">
        <v>10</v>
      </c>
      <c r="D64" t="s">
        <v>84</v>
      </c>
    </row>
    <row r="65" spans="2:4" ht="12.75">
      <c r="B65" t="s">
        <v>80</v>
      </c>
      <c r="C65" s="15" t="s">
        <v>12</v>
      </c>
      <c r="D65" t="s">
        <v>85</v>
      </c>
    </row>
    <row r="66" spans="2:4" ht="12.75">
      <c r="B66" t="s">
        <v>81</v>
      </c>
      <c r="C66" s="15" t="s">
        <v>10</v>
      </c>
      <c r="D66" t="s">
        <v>22</v>
      </c>
    </row>
    <row r="67" spans="2:4" ht="12.75">
      <c r="B67" t="s">
        <v>82</v>
      </c>
      <c r="C67" s="15" t="s">
        <v>12</v>
      </c>
      <c r="D67" t="s">
        <v>86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sperkins</cp:lastModifiedBy>
  <cp:lastPrinted>2008-12-08T12:46:27Z</cp:lastPrinted>
  <dcterms:created xsi:type="dcterms:W3CDTF">2007-11-05T15:41:07Z</dcterms:created>
  <dcterms:modified xsi:type="dcterms:W3CDTF">2009-06-02T13:42:03Z</dcterms:modified>
  <cp:category/>
  <cp:version/>
  <cp:contentType/>
  <cp:contentStatus/>
</cp:coreProperties>
</file>