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<sst xmlns="http://schemas.openxmlformats.org/spreadsheetml/2006/main" count="155" uniqueCount="109">
  <si>
    <t>Weekend 25 - 27 May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</si>
  <si>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</si>
  <si>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</si>
  <si>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</si>
  <si>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</si>
  <si>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</si>
  <si>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</si>
  <si>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</si>
  <si>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</si>
  <si>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</si>
  <si>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</si>
  <si>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Men in Black 3</t>
  </si>
  <si>
    <t>USA</t>
  </si>
  <si>
    <t>Sony Pictures</t>
  </si>
  <si>
    <t>-</t>
  </si>
  <si>
    <t>The Dictator</t>
  </si>
  <si>
    <t>Paramount</t>
  </si>
  <si>
    <t>Marvel Avengers Assemble</t>
  </si>
  <si>
    <t>Disney</t>
  </si>
  <si>
    <t>What to Expect When You're Expecting</t>
  </si>
  <si>
    <t>Lions Gate</t>
  </si>
  <si>
    <t>Dark Shadows</t>
  </si>
  <si>
    <t>Warner Bros</t>
  </si>
  <si>
    <t>American Pie: Reunion</t>
  </si>
  <si>
    <t>Universal</t>
  </si>
  <si>
    <t>Moonrise Kingdom</t>
  </si>
  <si>
    <t>The Raid</t>
  </si>
  <si>
    <t>Indonesia/USA</t>
  </si>
  <si>
    <t>Momentum</t>
  </si>
  <si>
    <t>Beauty and the Beast 3D</t>
  </si>
  <si>
    <t>Iron Sky</t>
  </si>
  <si>
    <t>Fin/Ger/Aus</t>
  </si>
  <si>
    <t>Revolver</t>
  </si>
  <si>
    <t>The Lucky One</t>
  </si>
  <si>
    <t>Salmon Fishing in the Yemen</t>
  </si>
  <si>
    <t>UK/USA</t>
  </si>
  <si>
    <t>The Pirates! In an Adventure with Scientists</t>
  </si>
  <si>
    <t>The Hunger Games</t>
  </si>
  <si>
    <t>Mirror Mirror</t>
  </si>
  <si>
    <t>Studiocanal</t>
  </si>
  <si>
    <t>Total</t>
  </si>
  <si>
    <t>Other UK films</t>
  </si>
  <si>
    <t>All in Good Time</t>
  </si>
  <si>
    <t>UK</t>
  </si>
  <si>
    <t>Marley</t>
  </si>
  <si>
    <t>UK/Jamaica/USA</t>
  </si>
  <si>
    <t>The Best Exotic Marigold Hotel</t>
  </si>
  <si>
    <t>UK/USA/Ind</t>
  </si>
  <si>
    <t>20th Century Fox</t>
  </si>
  <si>
    <t>The Life and Death of Colonel Blimp (Re)</t>
  </si>
  <si>
    <t>Park Circus</t>
  </si>
  <si>
    <t>Albert Nobbs</t>
  </si>
  <si>
    <t>UK/Ire</t>
  </si>
  <si>
    <t>eOne Films</t>
  </si>
  <si>
    <t>StreetDance 2</t>
  </si>
  <si>
    <t>UK/Ita/Ger</t>
  </si>
  <si>
    <t>Vertigo</t>
  </si>
  <si>
    <t>The Woman in the Fifth</t>
  </si>
  <si>
    <t>Fra/UK</t>
  </si>
  <si>
    <t>Artificial Eye</t>
  </si>
  <si>
    <t>Housefull 2</t>
  </si>
  <si>
    <t>UK/Ind</t>
  </si>
  <si>
    <t>Eros</t>
  </si>
  <si>
    <t>Hugo</t>
  </si>
  <si>
    <t>UK/USA/Fra</t>
  </si>
  <si>
    <t>Entertainment</t>
  </si>
  <si>
    <t>Personal Best</t>
  </si>
  <si>
    <t>Verve</t>
  </si>
  <si>
    <t>A Queen is Crowned (re)</t>
  </si>
  <si>
    <t>CinemaLive</t>
  </si>
  <si>
    <t>Other openers</t>
  </si>
  <si>
    <t>Free Men</t>
  </si>
  <si>
    <t>Fra</t>
  </si>
  <si>
    <t>Tales of the Night</t>
  </si>
  <si>
    <t>Soda</t>
  </si>
  <si>
    <t>Rahe Chardi Kala Punjab Di</t>
  </si>
  <si>
    <t>Ind</t>
  </si>
  <si>
    <t>Bollywood Film</t>
  </si>
  <si>
    <t>Urumi</t>
  </si>
  <si>
    <t>Ayngaran</t>
  </si>
  <si>
    <t>Barbaric Genius</t>
  </si>
  <si>
    <t>Ire</t>
  </si>
  <si>
    <t>Screenworks</t>
  </si>
  <si>
    <t>Comments on this week's top 15 results</t>
  </si>
  <si>
    <t>Against last weekend: -45%</t>
  </si>
  <si>
    <t>Against last year: -63%</t>
  </si>
  <si>
    <t>Rolling 52 week ranking: 51st</t>
  </si>
  <si>
    <t>UK* films in top 15: 2</t>
  </si>
  <si>
    <t>UK* share of top 15 gross: 0.7%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</si>
  <si>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</si>
  <si>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 xml:space="preserve">What to Expect When You're Expecting </t>
    </r>
    <r>
      <rPr>
        <sz val="10"/>
        <rFont val="Arial"/>
        <family val="2"/>
      </rPr>
      <t xml:space="preserve">includes £69,079 from 312 previews; the weekend gross for </t>
    </r>
    <r>
      <rPr>
        <i/>
        <sz val="10"/>
        <rFont val="Arial"/>
        <family val="2"/>
      </rPr>
      <t>Iron Sky</t>
    </r>
    <r>
      <rPr>
        <sz val="10"/>
        <rFont val="Arial"/>
        <family val="2"/>
      </rPr>
      <t xml:space="preserve"> includes £48,787 from 38 previews.</t>
    </r>
  </si>
  <si>
    <r>
      <t xml:space="preserve">Excluding previews the weekend gross for </t>
    </r>
    <r>
      <rPr>
        <i/>
        <sz val="10"/>
        <rFont val="Arial"/>
        <family val="2"/>
      </rPr>
      <t>The Dictator</t>
    </r>
    <r>
      <rPr>
        <sz val="10"/>
        <rFont val="Arial"/>
        <family val="2"/>
      </rPr>
      <t xml:space="preserve"> has decreased by 69%; excluding previews the weekend gross for </t>
    </r>
    <r>
      <rPr>
        <i/>
        <sz val="10"/>
        <rFont val="Arial"/>
        <family val="2"/>
      </rPr>
      <t>The Raid</t>
    </r>
    <r>
      <rPr>
        <sz val="10"/>
        <rFont val="Arial"/>
        <family val="2"/>
      </rPr>
      <t xml:space="preserve"> has decreased by 70%.</t>
    </r>
  </si>
  <si>
    <t>Openers next week - 1 June 2012</t>
  </si>
  <si>
    <t>The Turin Horse</t>
  </si>
  <si>
    <t>Hun/Fra</t>
  </si>
  <si>
    <t>The Angels' Share</t>
  </si>
  <si>
    <t>UK/Fra/Bel</t>
  </si>
  <si>
    <t>LOL</t>
  </si>
  <si>
    <t>Prometheus</t>
  </si>
  <si>
    <t>Snow White and the Huntsman</t>
  </si>
  <si>
    <t>Top Cat</t>
  </si>
  <si>
    <t>Mex/Arg</t>
  </si>
  <si>
    <t>La Mort en Direct (Re)</t>
  </si>
  <si>
    <t>Fra/Ger</t>
  </si>
  <si>
    <t>Rowdy Rathore</t>
  </si>
  <si>
    <t>UTV</t>
  </si>
  <si>
    <t xml:space="preserve">                        </t>
  </si>
  <si>
    <t xml:space="preserve">                 </t>
  </si>
  <si>
    <t xml:space="preserve">     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</si>
</sst>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  <numFmt numFmtId="170" formatCode="\£#,##0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7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left"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workbookViewId="0" topLeftCell="A1">
      <pane ySplit="2" topLeftCell="A3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2935736</v>
      </c>
      <c r="E3" s="12" t="s">
        <v>13</v>
      </c>
      <c r="F3" s="15" t="s">
        <v>14</v>
      </c>
      <c r="G3" s="4">
        <v>1</v>
      </c>
      <c r="H3" s="4">
        <v>532</v>
      </c>
      <c r="I3" s="16">
        <f aca="true" t="shared" si="0" ref="I3:I17">D3/H3</f>
        <v>5518.300751879699</v>
      </c>
      <c r="J3" s="14">
        <v>2935736</v>
      </c>
    </row>
    <row r="4" spans="1:10" ht="12.75">
      <c r="A4" s="1">
        <v>2</v>
      </c>
      <c r="B4" s="12" t="s">
        <v>15</v>
      </c>
      <c r="C4" s="7" t="s">
        <v>12</v>
      </c>
      <c r="D4" s="14">
        <v>1078155</v>
      </c>
      <c r="E4" s="12" t="s">
        <v>16</v>
      </c>
      <c r="F4" s="15">
        <v>-78.27940395810019</v>
      </c>
      <c r="G4" s="4">
        <v>2</v>
      </c>
      <c r="H4" s="4">
        <v>507</v>
      </c>
      <c r="I4" s="16">
        <f t="shared" si="0"/>
        <v>2126.5384615384614</v>
      </c>
      <c r="J4" s="14">
        <v>7563554</v>
      </c>
    </row>
    <row r="5" spans="1:10" ht="12.75">
      <c r="A5" s="1">
        <v>3</v>
      </c>
      <c r="B5" s="12" t="s">
        <v>17</v>
      </c>
      <c r="C5" s="7" t="s">
        <v>12</v>
      </c>
      <c r="D5" s="14">
        <v>872664</v>
      </c>
      <c r="E5" s="12" t="s">
        <v>18</v>
      </c>
      <c r="F5" s="15">
        <v>-68.99086637273045</v>
      </c>
      <c r="G5" s="4">
        <v>5</v>
      </c>
      <c r="H5" s="4">
        <v>479</v>
      </c>
      <c r="I5" s="16">
        <f t="shared" si="0"/>
        <v>1821.8455114822548</v>
      </c>
      <c r="J5" s="14">
        <v>46891709</v>
      </c>
    </row>
    <row r="6" spans="1:10" ht="12.75">
      <c r="A6" s="1">
        <v>4</v>
      </c>
      <c r="B6" s="12" t="s">
        <v>19</v>
      </c>
      <c r="C6" s="7" t="s">
        <v>12</v>
      </c>
      <c r="D6" s="14">
        <v>661617</v>
      </c>
      <c r="E6" s="12" t="s">
        <v>20</v>
      </c>
      <c r="F6" s="15" t="s">
        <v>14</v>
      </c>
      <c r="G6" s="4">
        <v>1</v>
      </c>
      <c r="H6" s="4">
        <v>415</v>
      </c>
      <c r="I6" s="16">
        <f t="shared" si="0"/>
        <v>1594.2578313253011</v>
      </c>
      <c r="J6" s="14">
        <v>661617</v>
      </c>
    </row>
    <row r="7" spans="1:10" ht="12.75">
      <c r="A7" s="1">
        <v>5</v>
      </c>
      <c r="B7" s="12" t="s">
        <v>21</v>
      </c>
      <c r="C7" s="17" t="s">
        <v>12</v>
      </c>
      <c r="D7" s="14">
        <v>409560</v>
      </c>
      <c r="E7" s="12" t="s">
        <v>22</v>
      </c>
      <c r="F7" s="15">
        <v>-75.00627040169017</v>
      </c>
      <c r="G7" s="4">
        <v>3</v>
      </c>
      <c r="H7" s="4">
        <v>450</v>
      </c>
      <c r="I7" s="16">
        <f t="shared" si="0"/>
        <v>910.1333333333333</v>
      </c>
      <c r="J7" s="14">
        <v>6236054</v>
      </c>
    </row>
    <row r="8" spans="1:10" ht="12.75">
      <c r="A8" s="1">
        <v>6</v>
      </c>
      <c r="B8" s="12" t="s">
        <v>23</v>
      </c>
      <c r="C8" s="7" t="s">
        <v>12</v>
      </c>
      <c r="D8" s="14">
        <v>362323</v>
      </c>
      <c r="E8" s="12" t="s">
        <v>24</v>
      </c>
      <c r="F8" s="15">
        <v>-73.6088531105051</v>
      </c>
      <c r="G8" s="4">
        <v>4</v>
      </c>
      <c r="H8" s="4">
        <v>378</v>
      </c>
      <c r="I8" s="16">
        <f t="shared" si="0"/>
        <v>958.526455026455</v>
      </c>
      <c r="J8" s="14">
        <v>15813549</v>
      </c>
    </row>
    <row r="9" spans="1:10" ht="12.75">
      <c r="A9" s="1">
        <v>7</v>
      </c>
      <c r="B9" s="12" t="s">
        <v>25</v>
      </c>
      <c r="C9" s="17" t="s">
        <v>12</v>
      </c>
      <c r="D9" s="14">
        <v>251760</v>
      </c>
      <c r="E9" s="12" t="s">
        <v>24</v>
      </c>
      <c r="F9" s="15" t="s">
        <v>14</v>
      </c>
      <c r="G9" s="4">
        <v>1</v>
      </c>
      <c r="H9" s="4">
        <v>163</v>
      </c>
      <c r="I9" s="16">
        <f t="shared" si="0"/>
        <v>1544.5398773006134</v>
      </c>
      <c r="J9" s="14">
        <v>251760</v>
      </c>
    </row>
    <row r="10" spans="1:10" ht="12.75">
      <c r="A10" s="1">
        <v>8</v>
      </c>
      <c r="B10" s="12" t="s">
        <v>26</v>
      </c>
      <c r="C10" s="17" t="s">
        <v>27</v>
      </c>
      <c r="D10" s="14">
        <v>116340</v>
      </c>
      <c r="E10" s="12" t="s">
        <v>28</v>
      </c>
      <c r="F10" s="15">
        <v>-72.14053774461442</v>
      </c>
      <c r="G10" s="4">
        <v>2</v>
      </c>
      <c r="H10" s="4">
        <v>239</v>
      </c>
      <c r="I10" s="16">
        <f t="shared" si="0"/>
        <v>486.77824267782427</v>
      </c>
      <c r="J10" s="14">
        <v>805399</v>
      </c>
    </row>
    <row r="11" spans="1:10" ht="12.75">
      <c r="A11" s="1">
        <v>9</v>
      </c>
      <c r="B11" s="12" t="s">
        <v>29</v>
      </c>
      <c r="C11" s="7" t="s">
        <v>12</v>
      </c>
      <c r="D11" s="14">
        <v>69795</v>
      </c>
      <c r="E11" s="12" t="s">
        <v>18</v>
      </c>
      <c r="F11" s="15">
        <v>-82.35985442046201</v>
      </c>
      <c r="G11" s="4">
        <v>4</v>
      </c>
      <c r="H11" s="4">
        <v>306</v>
      </c>
      <c r="I11" s="16">
        <f t="shared" si="0"/>
        <v>228.08823529411765</v>
      </c>
      <c r="J11" s="14">
        <v>2475361</v>
      </c>
    </row>
    <row r="12" spans="1:10" ht="12.75">
      <c r="A12" s="1">
        <v>10</v>
      </c>
      <c r="B12" s="12" t="s">
        <v>30</v>
      </c>
      <c r="C12" s="7" t="s">
        <v>31</v>
      </c>
      <c r="D12" s="14">
        <v>66076</v>
      </c>
      <c r="E12" s="12" t="s">
        <v>32</v>
      </c>
      <c r="F12" s="15" t="s">
        <v>14</v>
      </c>
      <c r="G12" s="4">
        <v>1</v>
      </c>
      <c r="H12" s="4">
        <v>26</v>
      </c>
      <c r="I12" s="16">
        <f t="shared" si="0"/>
        <v>2541.3846153846152</v>
      </c>
      <c r="J12" s="14">
        <v>66076</v>
      </c>
    </row>
    <row r="13" spans="1:10" ht="12.75">
      <c r="A13" s="1">
        <v>11</v>
      </c>
      <c r="B13" s="12" t="s">
        <v>33</v>
      </c>
      <c r="C13" s="7" t="s">
        <v>12</v>
      </c>
      <c r="D13" s="14">
        <v>26103</v>
      </c>
      <c r="E13" s="18" t="s">
        <v>22</v>
      </c>
      <c r="F13" s="15">
        <v>-89.66000784323046</v>
      </c>
      <c r="G13" s="4">
        <v>4</v>
      </c>
      <c r="H13" s="4">
        <v>128</v>
      </c>
      <c r="I13" s="16">
        <f t="shared" si="0"/>
        <v>203.9296875</v>
      </c>
      <c r="J13" s="14">
        <v>2925450</v>
      </c>
    </row>
    <row r="14" spans="1:10" ht="12.75">
      <c r="A14" s="1">
        <v>12</v>
      </c>
      <c r="B14" s="12" t="s">
        <v>34</v>
      </c>
      <c r="C14" s="17" t="s">
        <v>35</v>
      </c>
      <c r="D14" s="14">
        <v>26092</v>
      </c>
      <c r="E14" s="18" t="s">
        <v>20</v>
      </c>
      <c r="F14" s="15">
        <v>-84.3920297180731</v>
      </c>
      <c r="G14" s="4">
        <v>6</v>
      </c>
      <c r="H14" s="4">
        <v>77</v>
      </c>
      <c r="I14" s="16">
        <f t="shared" si="0"/>
        <v>338.85714285714283</v>
      </c>
      <c r="J14" s="14">
        <v>5787150</v>
      </c>
    </row>
    <row r="15" spans="1:10" ht="12.75">
      <c r="A15" s="1">
        <v>13</v>
      </c>
      <c r="B15" s="12" t="s">
        <v>36</v>
      </c>
      <c r="C15" s="17" t="s">
        <v>35</v>
      </c>
      <c r="D15" s="14">
        <v>22787</v>
      </c>
      <c r="E15" s="18" t="s">
        <v>13</v>
      </c>
      <c r="F15" s="15">
        <v>-82.7677997504443</v>
      </c>
      <c r="G15" s="4">
        <v>9</v>
      </c>
      <c r="H15" s="4">
        <v>269</v>
      </c>
      <c r="I15" s="16">
        <f t="shared" si="0"/>
        <v>84.7100371747212</v>
      </c>
      <c r="J15" s="14">
        <v>15960633</v>
      </c>
    </row>
    <row r="16" spans="1:10" ht="12.75">
      <c r="A16" s="1">
        <v>14</v>
      </c>
      <c r="B16" s="12" t="s">
        <v>37</v>
      </c>
      <c r="C16" s="17" t="s">
        <v>12</v>
      </c>
      <c r="D16" s="14">
        <v>21308</v>
      </c>
      <c r="E16" s="12" t="s">
        <v>20</v>
      </c>
      <c r="F16" s="15">
        <v>-78.57868122367323</v>
      </c>
      <c r="G16" s="4">
        <v>10</v>
      </c>
      <c r="H16" s="4">
        <v>56</v>
      </c>
      <c r="I16" s="16">
        <f t="shared" si="0"/>
        <v>380.5</v>
      </c>
      <c r="J16" s="14">
        <v>23684966</v>
      </c>
    </row>
    <row r="17" spans="1:10" ht="12.75">
      <c r="A17" s="1">
        <v>15</v>
      </c>
      <c r="B17" s="19" t="s">
        <v>38</v>
      </c>
      <c r="C17" s="17" t="s">
        <v>12</v>
      </c>
      <c r="D17" s="14">
        <v>16286</v>
      </c>
      <c r="E17" s="12" t="s">
        <v>39</v>
      </c>
      <c r="F17" s="15">
        <v>-81.38742857142857</v>
      </c>
      <c r="G17" s="4">
        <v>8</v>
      </c>
      <c r="H17" s="4">
        <v>190</v>
      </c>
      <c r="I17" s="16">
        <f t="shared" si="0"/>
        <v>85.71578947368421</v>
      </c>
      <c r="J17" s="14">
        <v>7312717</v>
      </c>
    </row>
    <row r="18" spans="1:10" ht="12.75">
      <c r="A18" s="20"/>
      <c r="B18" s="20" t="s">
        <v>40</v>
      </c>
      <c r="C18" s="21"/>
      <c r="D18" s="22">
        <f>SUM(D3:D17)</f>
        <v>6936602</v>
      </c>
      <c r="E18" s="20"/>
      <c r="F18" s="23"/>
      <c r="G18" s="23"/>
      <c r="H18" s="24">
        <f>SUM(H3:H17)</f>
        <v>4215</v>
      </c>
      <c r="I18" s="22">
        <f>D18/H18</f>
        <v>1645.6944246737842</v>
      </c>
      <c r="J18" s="22">
        <f>SUM(J3:J17)</f>
        <v>139371731</v>
      </c>
    </row>
    <row r="19" spans="1:10" s="31" customFormat="1" ht="12.75">
      <c r="A19" s="25"/>
      <c r="B19" s="25"/>
      <c r="C19" s="26"/>
      <c r="D19" s="27"/>
      <c r="E19" s="28"/>
      <c r="F19" s="4"/>
      <c r="G19" s="29"/>
      <c r="H19" s="30"/>
      <c r="I19" s="27"/>
      <c r="J19" s="27"/>
    </row>
    <row r="20" spans="1:11" ht="12.75">
      <c r="A20" s="31"/>
      <c r="B20" s="32" t="s">
        <v>41</v>
      </c>
      <c r="C20" s="13"/>
      <c r="D20" s="33"/>
      <c r="E20" s="31"/>
      <c r="G20" s="34"/>
      <c r="H20" s="34"/>
      <c r="I20" s="14"/>
      <c r="J20" s="14"/>
      <c r="K20" s="31"/>
    </row>
    <row r="21" spans="1:11" ht="12.75">
      <c r="A21" s="31">
        <v>34</v>
      </c>
      <c r="B21" s="12" t="s">
        <v>42</v>
      </c>
      <c r="C21" s="17" t="s">
        <v>43</v>
      </c>
      <c r="D21" s="14">
        <v>2430</v>
      </c>
      <c r="E21" s="12" t="s">
        <v>39</v>
      </c>
      <c r="F21" s="31">
        <v>-88.46537238334837</v>
      </c>
      <c r="G21" s="31">
        <v>3</v>
      </c>
      <c r="H21" s="31">
        <v>12</v>
      </c>
      <c r="I21" s="16">
        <f aca="true" t="shared" si="1" ref="I21:I31">D21/H21</f>
        <v>202.5</v>
      </c>
      <c r="J21" s="14">
        <v>155340</v>
      </c>
      <c r="K21" s="31"/>
    </row>
    <row r="22" spans="1:11" ht="12.75">
      <c r="A22" s="31">
        <v>22</v>
      </c>
      <c r="B22" s="12" t="s">
        <v>44</v>
      </c>
      <c r="C22" s="7" t="s">
        <v>45</v>
      </c>
      <c r="D22" s="14">
        <v>6950</v>
      </c>
      <c r="E22" s="18" t="s">
        <v>24</v>
      </c>
      <c r="F22" s="31">
        <v>-66.43484980198976</v>
      </c>
      <c r="G22" s="31">
        <v>6</v>
      </c>
      <c r="H22" s="31">
        <v>19</v>
      </c>
      <c r="I22" s="16">
        <f t="shared" si="1"/>
        <v>365.7894736842105</v>
      </c>
      <c r="J22" s="14">
        <v>905970</v>
      </c>
      <c r="K22" s="31"/>
    </row>
    <row r="23" spans="1:11" ht="12.75">
      <c r="A23" s="31">
        <v>21</v>
      </c>
      <c r="B23" s="19" t="s">
        <v>46</v>
      </c>
      <c r="C23" s="17" t="s">
        <v>47</v>
      </c>
      <c r="D23" s="14">
        <v>7703</v>
      </c>
      <c r="E23" s="12" t="s">
        <v>48</v>
      </c>
      <c r="F23" s="31">
        <v>-54.192435775451955</v>
      </c>
      <c r="G23" s="31">
        <v>14</v>
      </c>
      <c r="H23" s="31">
        <v>18</v>
      </c>
      <c r="I23" s="16">
        <f t="shared" si="1"/>
        <v>427.94444444444446</v>
      </c>
      <c r="J23" s="14">
        <v>19877350</v>
      </c>
      <c r="K23" s="31"/>
    </row>
    <row r="24" spans="1:11" ht="12.75">
      <c r="A24" s="31">
        <v>27</v>
      </c>
      <c r="B24" s="12" t="s">
        <v>49</v>
      </c>
      <c r="C24" s="7" t="s">
        <v>43</v>
      </c>
      <c r="D24" s="14">
        <v>4539</v>
      </c>
      <c r="E24" s="35" t="s">
        <v>50</v>
      </c>
      <c r="F24" s="31">
        <v>-49.83976129959111</v>
      </c>
      <c r="G24" s="31">
        <v>2</v>
      </c>
      <c r="H24" s="31">
        <v>3</v>
      </c>
      <c r="I24" s="16">
        <f t="shared" si="1"/>
        <v>1513</v>
      </c>
      <c r="J24" s="14">
        <v>19227</v>
      </c>
      <c r="K24" s="31"/>
    </row>
    <row r="25" spans="1:11" ht="12.75">
      <c r="A25" s="31">
        <v>33</v>
      </c>
      <c r="B25" s="12" t="s">
        <v>51</v>
      </c>
      <c r="C25" s="7" t="s">
        <v>52</v>
      </c>
      <c r="D25" s="14">
        <v>2754</v>
      </c>
      <c r="E25" s="18" t="s">
        <v>53</v>
      </c>
      <c r="F25" s="31">
        <v>-64.66966003848621</v>
      </c>
      <c r="G25" s="31">
        <v>5</v>
      </c>
      <c r="H25" s="31">
        <v>11</v>
      </c>
      <c r="I25" s="16">
        <f t="shared" si="1"/>
        <v>250.36363636363637</v>
      </c>
      <c r="J25" s="14">
        <v>324761</v>
      </c>
      <c r="K25" s="31"/>
    </row>
    <row r="26" spans="1:11" ht="12.75">
      <c r="A26" s="31">
        <v>64</v>
      </c>
      <c r="B26" s="19" t="s">
        <v>54</v>
      </c>
      <c r="C26" s="7" t="s">
        <v>55</v>
      </c>
      <c r="D26" s="14">
        <v>303</v>
      </c>
      <c r="E26" s="12" t="s">
        <v>56</v>
      </c>
      <c r="F26" s="31">
        <v>-85.82787652011226</v>
      </c>
      <c r="G26" s="31">
        <v>9</v>
      </c>
      <c r="H26" s="31">
        <v>6</v>
      </c>
      <c r="I26" s="16">
        <f t="shared" si="1"/>
        <v>50.5</v>
      </c>
      <c r="J26" s="14">
        <v>3084475</v>
      </c>
      <c r="K26" s="31"/>
    </row>
    <row r="27" spans="1:11" ht="12.75">
      <c r="A27" s="31">
        <v>79</v>
      </c>
      <c r="B27" s="1" t="s">
        <v>57</v>
      </c>
      <c r="C27" s="7" t="s">
        <v>58</v>
      </c>
      <c r="D27" s="14">
        <v>117</v>
      </c>
      <c r="E27" s="36" t="s">
        <v>59</v>
      </c>
      <c r="F27" s="31">
        <v>-93.22524609148812</v>
      </c>
      <c r="G27" s="31">
        <v>15</v>
      </c>
      <c r="H27" s="31">
        <v>1</v>
      </c>
      <c r="I27" s="16">
        <f t="shared" si="1"/>
        <v>117</v>
      </c>
      <c r="J27" s="14">
        <v>166281</v>
      </c>
      <c r="K27" s="31"/>
    </row>
    <row r="28" spans="1:11" ht="12.75">
      <c r="A28" s="31">
        <v>50</v>
      </c>
      <c r="B28" t="s">
        <v>60</v>
      </c>
      <c r="C28" s="17" t="s">
        <v>61</v>
      </c>
      <c r="D28" s="14">
        <v>956</v>
      </c>
      <c r="E28" s="18" t="s">
        <v>62</v>
      </c>
      <c r="F28" s="31">
        <v>-31.811697574893007</v>
      </c>
      <c r="G28" s="31">
        <v>8</v>
      </c>
      <c r="H28" s="31">
        <v>2</v>
      </c>
      <c r="I28" s="16">
        <f t="shared" si="1"/>
        <v>478</v>
      </c>
      <c r="J28" s="14">
        <v>990820</v>
      </c>
      <c r="K28" s="31"/>
    </row>
    <row r="29" spans="1:11" ht="12.75">
      <c r="A29" s="31">
        <v>67</v>
      </c>
      <c r="B29" s="12" t="s">
        <v>63</v>
      </c>
      <c r="C29" s="13" t="s">
        <v>64</v>
      </c>
      <c r="D29" s="14">
        <v>259</v>
      </c>
      <c r="E29" s="12" t="s">
        <v>65</v>
      </c>
      <c r="F29" s="31">
        <v>-70.6015891032917</v>
      </c>
      <c r="G29" s="31">
        <v>26</v>
      </c>
      <c r="H29" s="31">
        <v>4</v>
      </c>
      <c r="I29" s="16">
        <f t="shared" si="1"/>
        <v>64.75</v>
      </c>
      <c r="J29" s="14">
        <v>5579812</v>
      </c>
      <c r="K29" s="31"/>
    </row>
    <row r="30" spans="1:10" ht="12.75">
      <c r="A30" s="31">
        <v>56</v>
      </c>
      <c r="B30" s="37" t="s">
        <v>66</v>
      </c>
      <c r="C30" s="7" t="s">
        <v>43</v>
      </c>
      <c r="D30" s="14">
        <v>400</v>
      </c>
      <c r="E30" s="36" t="s">
        <v>67</v>
      </c>
      <c r="F30" s="15" t="s">
        <v>14</v>
      </c>
      <c r="G30" s="34">
        <v>1</v>
      </c>
      <c r="H30" s="31">
        <v>1</v>
      </c>
      <c r="I30" s="16">
        <f t="shared" si="1"/>
        <v>400</v>
      </c>
      <c r="J30" s="14">
        <v>400</v>
      </c>
    </row>
    <row r="31" spans="1:10" ht="12.75">
      <c r="A31" s="31">
        <v>25</v>
      </c>
      <c r="B31" s="37" t="s">
        <v>68</v>
      </c>
      <c r="C31" s="7" t="s">
        <v>43</v>
      </c>
      <c r="D31" s="14">
        <v>4705</v>
      </c>
      <c r="E31" s="36" t="s">
        <v>69</v>
      </c>
      <c r="F31" s="15" t="s">
        <v>14</v>
      </c>
      <c r="G31" s="34">
        <v>1</v>
      </c>
      <c r="H31" s="31">
        <v>71</v>
      </c>
      <c r="I31" s="16">
        <f t="shared" si="1"/>
        <v>66.26760563380282</v>
      </c>
      <c r="J31" s="14">
        <v>4705</v>
      </c>
    </row>
    <row r="32" spans="1:10" ht="12.75">
      <c r="A32" s="31"/>
      <c r="C32" s="7"/>
      <c r="D32" s="14"/>
      <c r="E32" s="35"/>
      <c r="F32" s="15"/>
      <c r="G32" s="34"/>
      <c r="H32" s="31"/>
      <c r="I32" s="16"/>
      <c r="J32" s="14"/>
    </row>
    <row r="33" spans="1:10" ht="12.75">
      <c r="A33" s="31"/>
      <c r="B33" s="18"/>
      <c r="C33" s="13"/>
      <c r="D33" s="14"/>
      <c r="E33" s="38"/>
      <c r="F33" s="34"/>
      <c r="G33" s="34"/>
      <c r="H33" s="31"/>
      <c r="I33" s="16"/>
      <c r="J33" s="14"/>
    </row>
    <row r="34" spans="1:10" ht="12.75">
      <c r="A34" s="31"/>
      <c r="B34" s="39" t="s">
        <v>70</v>
      </c>
      <c r="C34" s="13"/>
      <c r="D34" s="14"/>
      <c r="E34" s="38"/>
      <c r="F34" s="34"/>
      <c r="G34" s="34"/>
      <c r="H34" s="31"/>
      <c r="I34" s="16"/>
      <c r="J34" s="14"/>
    </row>
    <row r="35" spans="1:10" ht="12.75">
      <c r="A35" s="31">
        <v>17</v>
      </c>
      <c r="B35" s="37" t="s">
        <v>71</v>
      </c>
      <c r="C35" s="17" t="s">
        <v>72</v>
      </c>
      <c r="D35" s="14">
        <v>12300</v>
      </c>
      <c r="E35" s="36" t="s">
        <v>59</v>
      </c>
      <c r="F35" s="15" t="s">
        <v>14</v>
      </c>
      <c r="G35" s="34">
        <v>1</v>
      </c>
      <c r="H35" s="31">
        <v>14</v>
      </c>
      <c r="I35" s="16">
        <f>D35/H35</f>
        <v>878.5714285714286</v>
      </c>
      <c r="J35" s="14">
        <v>12300</v>
      </c>
    </row>
    <row r="36" spans="1:10" ht="12.75">
      <c r="A36" s="31">
        <v>36</v>
      </c>
      <c r="B36" s="37" t="s">
        <v>73</v>
      </c>
      <c r="C36" s="7" t="s">
        <v>72</v>
      </c>
      <c r="D36" s="14">
        <v>2068</v>
      </c>
      <c r="E36" s="36" t="s">
        <v>74</v>
      </c>
      <c r="F36" s="15" t="s">
        <v>14</v>
      </c>
      <c r="G36" s="34">
        <v>1</v>
      </c>
      <c r="H36" s="31">
        <v>5</v>
      </c>
      <c r="I36" s="16">
        <f>D36/H36</f>
        <v>413.6</v>
      </c>
      <c r="J36" s="14">
        <v>2068</v>
      </c>
    </row>
    <row r="37" spans="1:10" ht="12.75">
      <c r="A37" s="31">
        <v>32</v>
      </c>
      <c r="B37" s="1" t="s">
        <v>75</v>
      </c>
      <c r="C37" s="7" t="s">
        <v>76</v>
      </c>
      <c r="D37" s="14">
        <v>2919</v>
      </c>
      <c r="E37" s="36" t="s">
        <v>77</v>
      </c>
      <c r="F37" s="15" t="s">
        <v>14</v>
      </c>
      <c r="G37" s="34">
        <v>1</v>
      </c>
      <c r="H37" s="31">
        <v>5</v>
      </c>
      <c r="I37" s="16">
        <f>D37/H37</f>
        <v>583.8</v>
      </c>
      <c r="J37" s="14">
        <v>2919</v>
      </c>
    </row>
    <row r="38" spans="1:10" ht="12.75">
      <c r="A38" s="31">
        <v>26</v>
      </c>
      <c r="B38" s="1" t="s">
        <v>78</v>
      </c>
      <c r="C38" s="7" t="s">
        <v>76</v>
      </c>
      <c r="D38" s="14">
        <v>4668</v>
      </c>
      <c r="E38" s="36" t="s">
        <v>79</v>
      </c>
      <c r="F38" s="15" t="s">
        <v>14</v>
      </c>
      <c r="G38" s="34">
        <v>1</v>
      </c>
      <c r="H38" s="31">
        <v>10</v>
      </c>
      <c r="I38" s="16">
        <f>D38/H38</f>
        <v>466.8</v>
      </c>
      <c r="J38" s="14">
        <v>4668</v>
      </c>
    </row>
    <row r="39" spans="1:10" ht="12.75">
      <c r="A39" s="31">
        <v>68</v>
      </c>
      <c r="B39" s="1" t="s">
        <v>80</v>
      </c>
      <c r="C39" s="7" t="s">
        <v>81</v>
      </c>
      <c r="D39" s="14">
        <v>253</v>
      </c>
      <c r="E39" s="36" t="s">
        <v>82</v>
      </c>
      <c r="F39" s="15" t="s">
        <v>14</v>
      </c>
      <c r="G39" s="34">
        <v>1</v>
      </c>
      <c r="H39" s="31">
        <v>1</v>
      </c>
      <c r="I39" s="16">
        <f>D39/H39</f>
        <v>253</v>
      </c>
      <c r="J39" s="14">
        <v>253</v>
      </c>
    </row>
    <row r="40" spans="1:10" ht="12.75">
      <c r="A40" s="31"/>
      <c r="B40"/>
      <c r="C40" s="13"/>
      <c r="D40" s="33"/>
      <c r="E40" s="31"/>
      <c r="F40" s="15"/>
      <c r="G40" s="34"/>
      <c r="H40" s="34"/>
      <c r="I40" s="16"/>
      <c r="J40" s="14"/>
    </row>
    <row r="41" spans="1:11" ht="12.75">
      <c r="A41" s="31"/>
      <c r="B41" s="31"/>
      <c r="C41" s="40"/>
      <c r="D41" s="33"/>
      <c r="E41" s="31"/>
      <c r="F41" s="34"/>
      <c r="G41" s="34"/>
      <c r="H41" s="34"/>
      <c r="I41" s="16"/>
      <c r="J41" s="14"/>
      <c r="K41" s="31"/>
    </row>
    <row r="42" spans="1:11" ht="12.75">
      <c r="A42" s="31"/>
      <c r="B42" s="39" t="s">
        <v>83</v>
      </c>
      <c r="C42" s="13"/>
      <c r="D42" s="33"/>
      <c r="E42" s="31"/>
      <c r="F42" s="34"/>
      <c r="G42" s="34"/>
      <c r="H42" s="34"/>
      <c r="I42" s="14"/>
      <c r="J42" s="14"/>
      <c r="K42" s="31"/>
    </row>
    <row r="43" spans="2:6" ht="12.75">
      <c r="B43" s="1" t="s">
        <v>84</v>
      </c>
      <c r="D43" s="41"/>
      <c r="F43" s="34"/>
    </row>
    <row r="44" spans="2:6" ht="12.75">
      <c r="B44" s="42"/>
      <c r="C44" s="7"/>
      <c r="F44" s="34"/>
    </row>
    <row r="45" spans="2:6" ht="12.75">
      <c r="B45" s="1" t="s">
        <v>85</v>
      </c>
      <c r="C45" s="7"/>
      <c r="F45" s="34"/>
    </row>
    <row r="46" ht="12.75">
      <c r="C46" s="7"/>
    </row>
    <row r="47" spans="2:3" ht="12.75">
      <c r="B47" s="1" t="s">
        <v>86</v>
      </c>
      <c r="C47" s="7"/>
    </row>
    <row r="48" spans="3:4" ht="12.75">
      <c r="C48" s="7"/>
      <c r="D48" s="41"/>
    </row>
    <row r="49" spans="2:3" ht="12.75">
      <c r="B49" s="1" t="s">
        <v>87</v>
      </c>
      <c r="C49" s="7"/>
    </row>
    <row r="50" ht="12.75">
      <c r="C50" s="7"/>
    </row>
    <row r="51" spans="2:3" ht="12.75">
      <c r="B51" s="1" t="s">
        <v>88</v>
      </c>
      <c r="C51" s="43"/>
    </row>
    <row r="52" ht="12.75">
      <c r="C52" s="43"/>
    </row>
    <row r="53" spans="2:3" ht="12.75">
      <c r="B53" s="44" t="s">
        <v>89</v>
      </c>
      <c r="C53" s="43"/>
    </row>
    <row r="54" spans="4:8" ht="12.75">
      <c r="D54" s="45"/>
      <c r="E54" s="42"/>
      <c r="F54" s="46"/>
      <c r="G54" s="46"/>
      <c r="H54" s="46"/>
    </row>
    <row r="55" spans="2:8" ht="12.75">
      <c r="B55" s="1" t="s">
        <v>90</v>
      </c>
      <c r="D55" s="45"/>
      <c r="E55" s="42"/>
      <c r="F55" s="46"/>
      <c r="G55" s="46"/>
      <c r="H55" s="46"/>
    </row>
    <row r="56" spans="2:8" ht="12.75">
      <c r="B56" s="1" t="s">
        <v>91</v>
      </c>
      <c r="D56" s="45"/>
      <c r="E56" s="42"/>
      <c r="F56" s="46"/>
      <c r="G56" s="46"/>
      <c r="H56" s="46"/>
    </row>
    <row r="57" spans="2:8" ht="12.75">
      <c r="B57" s="44"/>
      <c r="C57" s="42"/>
      <c r="D57" s="45"/>
      <c r="E57" s="42"/>
      <c r="H57" s="46"/>
    </row>
    <row r="58" spans="3:8" ht="12.75">
      <c r="C58" s="42"/>
      <c r="D58" s="45"/>
      <c r="E58" s="42"/>
      <c r="H58" s="46"/>
    </row>
    <row r="59" spans="2:3" ht="12.75">
      <c r="B59" s="42" t="s">
        <v>92</v>
      </c>
      <c r="C59" s="17"/>
    </row>
    <row r="60" spans="2:4" ht="12.75">
      <c r="B60" s="1" t="s">
        <v>93</v>
      </c>
      <c r="C60" s="7" t="s">
        <v>94</v>
      </c>
      <c r="D60" s="36" t="s">
        <v>59</v>
      </c>
    </row>
    <row r="61" spans="2:4" ht="12.75">
      <c r="B61" s="1" t="s">
        <v>95</v>
      </c>
      <c r="C61" s="7" t="s">
        <v>96</v>
      </c>
      <c r="D61" s="36" t="s">
        <v>53</v>
      </c>
    </row>
    <row r="62" spans="2:4" ht="12.75">
      <c r="B62" s="1" t="s">
        <v>97</v>
      </c>
      <c r="C62" s="7" t="s">
        <v>12</v>
      </c>
      <c r="D62" s="36" t="s">
        <v>20</v>
      </c>
    </row>
    <row r="63" spans="2:4" ht="12.75">
      <c r="B63" s="1" t="s">
        <v>98</v>
      </c>
      <c r="C63" s="7" t="s">
        <v>35</v>
      </c>
      <c r="D63" s="36" t="s">
        <v>48</v>
      </c>
    </row>
    <row r="64" spans="2:4" ht="12.75">
      <c r="B64" s="1" t="s">
        <v>99</v>
      </c>
      <c r="C64" s="7" t="s">
        <v>35</v>
      </c>
      <c r="D64" s="36" t="s">
        <v>24</v>
      </c>
    </row>
    <row r="65" spans="2:4" ht="12.75">
      <c r="B65" s="1" t="s">
        <v>100</v>
      </c>
      <c r="C65" s="7" t="s">
        <v>101</v>
      </c>
      <c r="D65" s="36" t="s">
        <v>56</v>
      </c>
    </row>
    <row r="66" spans="2:4" ht="12.75">
      <c r="B66" s="1" t="s">
        <v>102</v>
      </c>
      <c r="C66" s="7" t="s">
        <v>103</v>
      </c>
      <c r="D66" s="36" t="s">
        <v>50</v>
      </c>
    </row>
    <row r="67" spans="2:4" ht="12.75">
      <c r="B67" s="1" t="s">
        <v>104</v>
      </c>
      <c r="C67" s="7" t="s">
        <v>76</v>
      </c>
      <c r="D67" s="36" t="s">
        <v>105</v>
      </c>
    </row>
    <row r="68" spans="2:4" ht="12.75">
      <c r="B68" s="1" t="s">
        <v>106</v>
      </c>
      <c r="C68" s="7" t="s">
        <v>107</v>
      </c>
      <c r="D68" s="36" t="s">
        <v>108</v>
      </c>
    </row>
    <row r="69" ht="12.75">
      <c r="D69" s="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2012-05-29T09:46:01Z</dcterms:modified>
  <cp:category/>
  <cp:version/>
  <cp:contentType/>
  <cp:contentStatus/>
</cp:coreProperties>
</file>