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80" windowHeight="5430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<sst xmlns="http://schemas.openxmlformats.org/spreadsheetml/2006/main" count="141" uniqueCount="102">
  <si>
    <t>Rank</t>
  </si>
  <si>
    <t>Title</t>
  </si>
  <si>
    <t>Country of Origin</t>
  </si>
  <si>
    <t>Weekend Gross</t>
  </si>
  <si>
    <t>Distributor</t>
  </si>
  <si>
    <t>% change on last week</t>
  </si>
  <si>
    <t>Weeks on release</t>
  </si>
  <si>
    <t>Number of cinemas</t>
  </si>
  <si>
    <t>Site average</t>
  </si>
  <si>
    <t>Total Gross to date</t>
  </si>
  <si>
    <t>USA</t>
  </si>
  <si>
    <t>UK</t>
  </si>
  <si>
    <t>Total</t>
  </si>
  <si>
    <t>Other UK films</t>
  </si>
  <si>
    <t>Comments on this week's top 15 results</t>
  </si>
  <si>
    <t>* Includes domestic productions and co-productions</t>
  </si>
  <si>
    <t>Warner Bros</t>
  </si>
  <si>
    <t>Other openers</t>
  </si>
  <si>
    <t>E1 Films</t>
  </si>
  <si>
    <t>Optimum</t>
  </si>
  <si>
    <t>Paramount</t>
  </si>
  <si>
    <t>Universal</t>
  </si>
  <si>
    <t>USA/UK</t>
  </si>
  <si>
    <t>Disney</t>
  </si>
  <si>
    <t>Revolver</t>
  </si>
  <si>
    <t>UK/USA</t>
  </si>
  <si>
    <t>Sony Pictures</t>
  </si>
  <si>
    <t>Ind</t>
  </si>
  <si>
    <t>Soda</t>
  </si>
  <si>
    <t>No Greater Love</t>
  </si>
  <si>
    <t>The Ghost</t>
  </si>
  <si>
    <t>Fra/Ger/UK</t>
  </si>
  <si>
    <t>Kick-Ass</t>
  </si>
  <si>
    <t>It's a Wonderful Afterlife</t>
  </si>
  <si>
    <t>Icon</t>
  </si>
  <si>
    <t>20th Century Fox</t>
  </si>
  <si>
    <t>Nanny McPhee and the Big Bang</t>
  </si>
  <si>
    <t>Iron Man 2</t>
  </si>
  <si>
    <t>The Disappearance of Alice Creed</t>
  </si>
  <si>
    <t>The Infidel</t>
  </si>
  <si>
    <t>Furry Vengeance</t>
  </si>
  <si>
    <t>Four Lions</t>
  </si>
  <si>
    <t>USA/UAE</t>
  </si>
  <si>
    <t>Robin Hood</t>
  </si>
  <si>
    <t>American: The Bill Hicks Story</t>
  </si>
  <si>
    <t>Verve</t>
  </si>
  <si>
    <t>Pandora and the Flying Dutchman</t>
  </si>
  <si>
    <t>Park Circus Films</t>
  </si>
  <si>
    <t>Crying with Laughter</t>
  </si>
  <si>
    <t>Brit Films</t>
  </si>
  <si>
    <t>The Railway Children</t>
  </si>
  <si>
    <t>Cinemax</t>
  </si>
  <si>
    <t>Vertigo</t>
  </si>
  <si>
    <t>Streetdance</t>
  </si>
  <si>
    <t>Prince of Persia</t>
  </si>
  <si>
    <t>Space Chimps 2</t>
  </si>
  <si>
    <t>Entertainment</t>
  </si>
  <si>
    <t>The Losers</t>
  </si>
  <si>
    <t>The Tooth Fairy</t>
  </si>
  <si>
    <t>Sex and the City 2</t>
  </si>
  <si>
    <t>Dogwoof</t>
  </si>
  <si>
    <t>New Wave</t>
  </si>
  <si>
    <t>USA/Can</t>
  </si>
  <si>
    <t>The Killer Inside Me</t>
  </si>
  <si>
    <t>Shrink</t>
  </si>
  <si>
    <t>Lions Gate</t>
  </si>
  <si>
    <t>Brothers Bloom</t>
  </si>
  <si>
    <t>She's Out of my League</t>
  </si>
  <si>
    <t>Death at a Funeral</t>
  </si>
  <si>
    <t>The Girl on the Train</t>
  </si>
  <si>
    <t>Kicks</t>
  </si>
  <si>
    <t>Raajneeti</t>
  </si>
  <si>
    <t>UTV M. Pictures</t>
  </si>
  <si>
    <t>Videocracy</t>
  </si>
  <si>
    <t>Fra</t>
  </si>
  <si>
    <t>Swe/Den/Fin</t>
  </si>
  <si>
    <t>Weekend 4 June - 6 June 2010 UK box office</t>
  </si>
  <si>
    <t>Openers next week - 11 June 2010</t>
  </si>
  <si>
    <t>Works UK</t>
  </si>
  <si>
    <t>Against last year:  -43%</t>
  </si>
  <si>
    <t>Against last weekend:  -42%</t>
  </si>
  <si>
    <t>Rolling 52 week ranking:  46th</t>
  </si>
  <si>
    <t>UK* films in top 15: 4</t>
  </si>
  <si>
    <t>UK* share of top 15 gross:  22%</t>
  </si>
  <si>
    <r>
      <t xml:space="preserve">The Weekend Gross for </t>
    </r>
    <r>
      <rPr>
        <i/>
        <sz val="10"/>
        <rFont val="Arial"/>
        <family val="2"/>
      </rPr>
      <t>Death at a Funeral</t>
    </r>
    <r>
      <rPr>
        <sz val="10"/>
        <rFont val="Arial"/>
        <family val="2"/>
      </rPr>
      <t xml:space="preserve">includes £143,271 from 224 previews; The Weekend Gross for </t>
    </r>
    <r>
      <rPr>
        <i/>
        <sz val="10"/>
        <rFont val="Arial"/>
        <family val="2"/>
      </rPr>
      <t>4.3.2.1</t>
    </r>
    <r>
      <rPr>
        <sz val="10"/>
        <rFont val="Arial"/>
        <family val="2"/>
      </rPr>
      <t xml:space="preserve"> includes £144,982 from 222 previews; The Weekend Gross for </t>
    </r>
    <r>
      <rPr>
        <i/>
        <sz val="10"/>
        <rFont val="Arial"/>
        <family val="2"/>
      </rPr>
      <t>She's Out of my League</t>
    </r>
    <r>
      <rPr>
        <sz val="10"/>
        <rFont val="Arial"/>
        <family val="2"/>
      </rPr>
      <t xml:space="preserve"> includes £86,105 from 290 previews</t>
    </r>
  </si>
  <si>
    <r>
      <t xml:space="preserve">Excluding previews, the takings for </t>
    </r>
    <r>
      <rPr>
        <i/>
        <sz val="10"/>
        <rFont val="Arial"/>
        <family val="2"/>
      </rPr>
      <t xml:space="preserve">The Tooth Fairy </t>
    </r>
    <r>
      <rPr>
        <sz val="10"/>
        <rFont val="Arial"/>
        <family val="2"/>
      </rPr>
      <t>have decreased by 28%</t>
    </r>
  </si>
  <si>
    <t>Artificial Eye</t>
  </si>
  <si>
    <t>Letters to Juliet</t>
  </si>
  <si>
    <t>Brooklyn's Finest</t>
  </si>
  <si>
    <t>Momentum</t>
  </si>
  <si>
    <t>Greenberg</t>
  </si>
  <si>
    <t>Black Death</t>
  </si>
  <si>
    <t>Punjaban</t>
  </si>
  <si>
    <t>I Love Ent</t>
  </si>
  <si>
    <t>Shed your Tears and Walk Away</t>
  </si>
  <si>
    <t>ICO/BUN</t>
  </si>
  <si>
    <t>BFI</t>
  </si>
  <si>
    <t>Bronco Bullfrog</t>
  </si>
  <si>
    <t>Women without Men</t>
  </si>
  <si>
    <t>Ger/Austria/Fra</t>
  </si>
  <si>
    <t>UK/Ger</t>
  </si>
  <si>
    <t>4.3.2.1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</si>
</sst>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"/>
    <numFmt numFmtId="165" formatCode="_(* #,##0_);_(* \(#,##0\);_(* &quot;-&quot;??_);_(@_)"/>
    <numFmt numFmtId="166" formatCode="0.0%"/>
    <numFmt numFmtId="167" formatCode="0.0000%"/>
    <numFmt numFmtId="168" formatCode="0;\-0;0"/>
    <numFmt numFmtId="169" formatCode="0;\-0;\-"/>
    <numFmt numFmtId="170" formatCode="&quot;£&quot;#,##0.00"/>
    <numFmt numFmtId="171" formatCode="#,##0.0"/>
  </numFmts>
  <fonts count="39">
    <font>
      <sz val="10"/>
      <name val="Arial"/>
      <family val="0"/>
    </font>
    <font>
      <sz val="11"/>
      <color indexed="8"/>
      <name val="Calibri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164" fontId="0" fillId="0" borderId="0" xfId="0" applyNumberFormat="1" applyFont="1" applyAlignment="1">
      <alignment/>
    </xf>
    <xf numFmtId="0" fontId="3" fillId="33" borderId="0" xfId="0" applyFont="1" applyFill="1" applyAlignment="1">
      <alignment horizontal="center"/>
    </xf>
    <xf numFmtId="0" fontId="3" fillId="33" borderId="0" xfId="0" applyFont="1" applyFill="1" applyAlignment="1">
      <alignment horizontal="center" wrapText="1"/>
    </xf>
    <xf numFmtId="0" fontId="3" fillId="33" borderId="0" xfId="0" applyFont="1" applyFill="1" applyAlignment="1">
      <alignment horizontal="left" vertical="top" shrinkToFit="1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Fill="1" applyAlignment="1">
      <alignment horizontal="left" vertical="top" shrinkToFit="1"/>
    </xf>
    <xf numFmtId="165" fontId="3" fillId="0" borderId="0" xfId="42" applyNumberFormat="1" applyFont="1" applyFill="1" applyAlignment="1">
      <alignment horizontal="left" vertical="top" shrinkToFit="1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164" fontId="3" fillId="33" borderId="0" xfId="0" applyNumberFormat="1" applyFont="1" applyFill="1" applyAlignment="1">
      <alignment horizontal="center" wrapText="1"/>
    </xf>
    <xf numFmtId="164" fontId="3" fillId="33" borderId="0" xfId="0" applyNumberFormat="1" applyFont="1" applyFill="1" applyAlignment="1">
      <alignment horizontal="right" vertical="top" shrinkToFit="1"/>
    </xf>
    <xf numFmtId="164" fontId="3" fillId="0" borderId="0" xfId="0" applyNumberFormat="1" applyFont="1" applyFill="1" applyAlignment="1">
      <alignment horizontal="right" vertical="top" shrinkToFit="1"/>
    </xf>
    <xf numFmtId="164" fontId="0" fillId="0" borderId="0" xfId="0" applyNumberFormat="1" applyFont="1" applyAlignment="1">
      <alignment/>
    </xf>
    <xf numFmtId="168" fontId="0" fillId="0" borderId="0" xfId="0" applyNumberFormat="1" applyFont="1" applyAlignment="1">
      <alignment horizontal="right"/>
    </xf>
    <xf numFmtId="168" fontId="0" fillId="0" borderId="0" xfId="0" applyNumberFormat="1" applyFont="1" applyAlignment="1">
      <alignment/>
    </xf>
    <xf numFmtId="169" fontId="0" fillId="0" borderId="0" xfId="0" applyNumberFormat="1" applyFont="1" applyAlignment="1">
      <alignment horizontal="right"/>
    </xf>
    <xf numFmtId="164" fontId="0" fillId="0" borderId="0" xfId="0" applyNumberFormat="1" applyFont="1" applyAlignment="1">
      <alignment horizontal="right"/>
    </xf>
    <xf numFmtId="164" fontId="0" fillId="0" borderId="0" xfId="57" applyNumberFormat="1" applyFont="1" applyAlignment="1">
      <alignment/>
    </xf>
    <xf numFmtId="0" fontId="0" fillId="33" borderId="0" xfId="0" applyFont="1" applyFill="1" applyAlignment="1">
      <alignment horizontal="left" vertical="top" shrinkToFit="1"/>
    </xf>
    <xf numFmtId="165" fontId="3" fillId="33" borderId="0" xfId="42" applyNumberFormat="1" applyFont="1" applyFill="1" applyAlignment="1">
      <alignment horizontal="left" vertical="top" shrinkToFit="1"/>
    </xf>
    <xf numFmtId="0" fontId="0" fillId="0" borderId="0" xfId="0" applyFont="1" applyAlignment="1">
      <alignment horizontal="right"/>
    </xf>
    <xf numFmtId="168" fontId="0" fillId="0" borderId="0" xfId="0" applyNumberFormat="1" applyFont="1" applyAlignment="1">
      <alignment/>
    </xf>
    <xf numFmtId="164" fontId="0" fillId="0" borderId="0" xfId="0" applyNumberFormat="1" applyFont="1" applyAlignment="1">
      <alignment horizontal="center"/>
    </xf>
    <xf numFmtId="164" fontId="0" fillId="0" borderId="0" xfId="0" applyNumberFormat="1" applyFont="1" applyAlignment="1">
      <alignment horizontal="center"/>
    </xf>
    <xf numFmtId="164" fontId="3" fillId="33" borderId="0" xfId="0" applyNumberFormat="1" applyFont="1" applyFill="1" applyAlignment="1">
      <alignment horizontal="center" vertical="top" shrinkToFit="1"/>
    </xf>
    <xf numFmtId="164" fontId="3" fillId="0" borderId="0" xfId="0" applyNumberFormat="1" applyFont="1" applyFill="1" applyAlignment="1">
      <alignment horizontal="center" vertical="top" shrinkToFit="1"/>
    </xf>
    <xf numFmtId="164" fontId="0" fillId="0" borderId="0" xfId="57" applyNumberFormat="1" applyFont="1" applyAlignment="1">
      <alignment horizontal="center"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164" fontId="0" fillId="0" borderId="0" xfId="0" applyNumberFormat="1" applyFont="1" applyFill="1" applyAlignment="1">
      <alignment horizontal="center"/>
    </xf>
    <xf numFmtId="164" fontId="0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169" fontId="0" fillId="0" borderId="0" xfId="0" applyNumberFormat="1" applyFont="1" applyFill="1" applyAlignment="1">
      <alignment/>
    </xf>
    <xf numFmtId="164" fontId="0" fillId="0" borderId="0" xfId="0" applyNumberFormat="1" applyFont="1" applyFill="1" applyAlignment="1">
      <alignment/>
    </xf>
    <xf numFmtId="169" fontId="0" fillId="0" borderId="0" xfId="0" applyNumberFormat="1" applyFont="1" applyAlignment="1">
      <alignment/>
    </xf>
    <xf numFmtId="164" fontId="0" fillId="0" borderId="0" xfId="0" applyNumberFormat="1" applyFont="1" applyAlignment="1">
      <alignment horizontal="center" vertical="center"/>
    </xf>
    <xf numFmtId="3" fontId="0" fillId="0" borderId="0" xfId="0" applyNumberFormat="1" applyFont="1" applyAlignment="1">
      <alignment/>
    </xf>
    <xf numFmtId="169" fontId="0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Metro">
      <a:dk1>
        <a:sysClr val="windowText" lastClr="000000"/>
      </a:dk1>
      <a:lt1>
        <a:sysClr val="window" lastClr="FFFFFF"/>
      </a:lt1>
      <a:dk2>
        <a:srgbClr val="4E5B6F"/>
      </a:dk2>
      <a:lt2>
        <a:srgbClr val="D6ECFF"/>
      </a:lt2>
      <a:accent1>
        <a:srgbClr val="7FD13B"/>
      </a:accent1>
      <a:accent2>
        <a:srgbClr val="EA157A"/>
      </a:accent2>
      <a:accent3>
        <a:srgbClr val="FEB80A"/>
      </a:accent3>
      <a:accent4>
        <a:srgbClr val="00ADDC"/>
      </a:accent4>
      <a:accent5>
        <a:srgbClr val="738AC8"/>
      </a:accent5>
      <a:accent6>
        <a:srgbClr val="1AB39F"/>
      </a:accent6>
      <a:hlink>
        <a:srgbClr val="EB8803"/>
      </a:hlink>
      <a:folHlink>
        <a:srgbClr val="5F779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5"/>
  <sheetViews>
    <sheetView tabSelected="1" zoomScale="70" zoomScaleNormal="70" zoomScalePageLayoutView="0" workbookViewId="0" topLeftCell="A1">
      <pane ySplit="2" topLeftCell="A3" activePane="bottomLeft" state="frozen"/>
      <selection pane="topLeft" activeCell="A1" sqref="A1"/>
      <selection pane="bottomLeft" activeCell="A3" sqref="A3"/>
    </sheetView>
  </sheetViews>
  <sheetFormatPr defaultColWidth="9.140625" defaultRowHeight="12.75"/>
  <cols>
    <col min="1" max="1" width="6.7109375" style="1" customWidth="1"/>
    <col min="2" max="2" width="40.7109375" style="1" customWidth="1"/>
    <col min="3" max="3" width="23.8515625" style="3" customWidth="1"/>
    <col min="4" max="4" width="16.7109375" style="3" customWidth="1"/>
    <col min="5" max="5" width="24.421875" style="1" customWidth="1"/>
    <col min="6" max="6" width="8.57421875" style="1" customWidth="1"/>
    <col min="7" max="7" width="9.140625" style="1" customWidth="1"/>
    <col min="8" max="8" width="10.421875" style="1" customWidth="1"/>
    <col min="9" max="9" width="11.28125" style="3" bestFit="1" customWidth="1"/>
    <col min="10" max="10" width="15.140625" style="3" customWidth="1"/>
    <col min="11" max="16384" width="9.140625" style="1" customWidth="1"/>
  </cols>
  <sheetData>
    <row r="1" spans="2:3" ht="12.75">
      <c r="B1" s="2" t="s">
        <v>76</v>
      </c>
      <c r="C1" s="26"/>
    </row>
    <row r="2" spans="1:10" ht="51">
      <c r="A2" s="4" t="s">
        <v>0</v>
      </c>
      <c r="B2" s="4" t="s">
        <v>1</v>
      </c>
      <c r="C2" s="13" t="s">
        <v>2</v>
      </c>
      <c r="D2" s="13" t="s">
        <v>3</v>
      </c>
      <c r="E2" s="4" t="s">
        <v>4</v>
      </c>
      <c r="F2" s="5" t="s">
        <v>5</v>
      </c>
      <c r="G2" s="5" t="s">
        <v>6</v>
      </c>
      <c r="H2" s="5" t="s">
        <v>7</v>
      </c>
      <c r="I2" s="13" t="s">
        <v>8</v>
      </c>
      <c r="J2" s="13" t="s">
        <v>9</v>
      </c>
    </row>
    <row r="3" spans="1:10" ht="12.75">
      <c r="A3" s="12">
        <v>1</v>
      </c>
      <c r="B3" s="12" t="s">
        <v>59</v>
      </c>
      <c r="C3" s="27" t="s">
        <v>10</v>
      </c>
      <c r="D3" s="16">
        <v>2473043</v>
      </c>
      <c r="E3" s="12" t="s">
        <v>16</v>
      </c>
      <c r="F3" s="17">
        <v>-60</v>
      </c>
      <c r="G3" s="12">
        <v>2</v>
      </c>
      <c r="H3" s="12">
        <v>531</v>
      </c>
      <c r="I3" s="16">
        <f aca="true" t="shared" si="0" ref="I3:I17">D3/H3</f>
        <v>4657.331450094162</v>
      </c>
      <c r="J3" s="16">
        <v>13652052</v>
      </c>
    </row>
    <row r="4" spans="1:10" ht="12.75">
      <c r="A4" s="12">
        <v>2</v>
      </c>
      <c r="B4" s="12" t="s">
        <v>53</v>
      </c>
      <c r="C4" s="27" t="s">
        <v>11</v>
      </c>
      <c r="D4" s="16">
        <v>1144239</v>
      </c>
      <c r="E4" s="16" t="s">
        <v>52</v>
      </c>
      <c r="F4" s="18">
        <v>-37</v>
      </c>
      <c r="G4" s="12">
        <v>3</v>
      </c>
      <c r="H4" s="12">
        <v>408</v>
      </c>
      <c r="I4" s="16">
        <f t="shared" si="0"/>
        <v>2804.5073529411766</v>
      </c>
      <c r="J4" s="16">
        <v>8964747</v>
      </c>
    </row>
    <row r="5" spans="1:10" ht="12.75">
      <c r="A5" s="12">
        <v>3</v>
      </c>
      <c r="B5" s="12" t="s">
        <v>54</v>
      </c>
      <c r="C5" s="27" t="s">
        <v>10</v>
      </c>
      <c r="D5" s="16">
        <v>821661</v>
      </c>
      <c r="E5" s="12" t="s">
        <v>23</v>
      </c>
      <c r="F5" s="25">
        <v>-50</v>
      </c>
      <c r="G5" s="12">
        <v>3</v>
      </c>
      <c r="H5" s="12">
        <v>477</v>
      </c>
      <c r="I5" s="16">
        <f t="shared" si="0"/>
        <v>1722.559748427673</v>
      </c>
      <c r="J5" s="16">
        <v>6362459</v>
      </c>
    </row>
    <row r="6" spans="1:10" ht="12.75">
      <c r="A6" s="12">
        <v>4</v>
      </c>
      <c r="B6" s="12" t="s">
        <v>68</v>
      </c>
      <c r="C6" s="27" t="s">
        <v>10</v>
      </c>
      <c r="D6" s="16">
        <v>696280</v>
      </c>
      <c r="E6" s="12" t="s">
        <v>26</v>
      </c>
      <c r="F6" s="19">
        <v>0</v>
      </c>
      <c r="G6" s="12">
        <v>1</v>
      </c>
      <c r="H6" s="12">
        <v>255</v>
      </c>
      <c r="I6" s="16">
        <f t="shared" si="0"/>
        <v>2730.5098039215686</v>
      </c>
      <c r="J6" s="16">
        <v>696280</v>
      </c>
    </row>
    <row r="7" spans="1:10" ht="12.75">
      <c r="A7" s="12">
        <v>5</v>
      </c>
      <c r="B7" s="12" t="s">
        <v>43</v>
      </c>
      <c r="C7" s="27" t="s">
        <v>10</v>
      </c>
      <c r="D7" s="16">
        <v>647195</v>
      </c>
      <c r="E7" s="12" t="s">
        <v>21</v>
      </c>
      <c r="F7" s="17">
        <v>-57</v>
      </c>
      <c r="G7" s="12">
        <v>4</v>
      </c>
      <c r="H7" s="12">
        <v>443</v>
      </c>
      <c r="I7" s="16">
        <f t="shared" si="0"/>
        <v>1460.9367945823928</v>
      </c>
      <c r="J7" s="16">
        <v>13532135</v>
      </c>
    </row>
    <row r="8" spans="1:10" ht="12.75">
      <c r="A8" s="12">
        <v>6</v>
      </c>
      <c r="B8" s="12" t="s">
        <v>58</v>
      </c>
      <c r="C8" s="27" t="s">
        <v>62</v>
      </c>
      <c r="D8" s="16">
        <v>538366</v>
      </c>
      <c r="E8" s="16" t="s">
        <v>35</v>
      </c>
      <c r="F8" s="17">
        <v>-36</v>
      </c>
      <c r="G8" s="12">
        <v>2</v>
      </c>
      <c r="H8" s="12">
        <v>407</v>
      </c>
      <c r="I8" s="16">
        <f t="shared" si="0"/>
        <v>1322.7665847665849</v>
      </c>
      <c r="J8" s="16">
        <v>2440474</v>
      </c>
    </row>
    <row r="9" spans="1:10" ht="12.75">
      <c r="A9" s="12">
        <v>7</v>
      </c>
      <c r="B9" s="12" t="s">
        <v>101</v>
      </c>
      <c r="C9" s="27" t="s">
        <v>11</v>
      </c>
      <c r="D9" s="16">
        <v>433218</v>
      </c>
      <c r="E9" s="12" t="s">
        <v>78</v>
      </c>
      <c r="F9" s="42">
        <v>0</v>
      </c>
      <c r="G9" s="12">
        <v>1</v>
      </c>
      <c r="H9" s="12">
        <v>260</v>
      </c>
      <c r="I9" s="16">
        <f t="shared" si="0"/>
        <v>1666.2230769230769</v>
      </c>
      <c r="J9" s="16">
        <v>433218</v>
      </c>
    </row>
    <row r="10" spans="1:10" ht="12.75">
      <c r="A10" s="12">
        <v>8</v>
      </c>
      <c r="B10" s="12" t="s">
        <v>67</v>
      </c>
      <c r="C10" s="27" t="s">
        <v>10</v>
      </c>
      <c r="D10" s="16">
        <v>400554</v>
      </c>
      <c r="E10" s="12" t="s">
        <v>20</v>
      </c>
      <c r="F10" s="42">
        <v>0</v>
      </c>
      <c r="G10" s="12">
        <v>1</v>
      </c>
      <c r="H10" s="12">
        <v>377</v>
      </c>
      <c r="I10" s="16">
        <f t="shared" si="0"/>
        <v>1062.477453580902</v>
      </c>
      <c r="J10" s="16">
        <v>400554</v>
      </c>
    </row>
    <row r="11" spans="1:10" ht="12.75">
      <c r="A11" s="12">
        <v>9</v>
      </c>
      <c r="B11" s="12" t="s">
        <v>37</v>
      </c>
      <c r="C11" s="27" t="s">
        <v>10</v>
      </c>
      <c r="D11" s="16">
        <v>226314</v>
      </c>
      <c r="E11" s="16" t="s">
        <v>20</v>
      </c>
      <c r="F11" s="18">
        <v>-56</v>
      </c>
      <c r="G11" s="12">
        <v>6</v>
      </c>
      <c r="H11" s="12">
        <v>264</v>
      </c>
      <c r="I11" s="16">
        <f t="shared" si="0"/>
        <v>857.25</v>
      </c>
      <c r="J11" s="16">
        <v>20686508</v>
      </c>
    </row>
    <row r="12" spans="1:10" ht="12.75">
      <c r="A12" s="12">
        <v>10</v>
      </c>
      <c r="B12" s="12" t="s">
        <v>55</v>
      </c>
      <c r="C12" s="27" t="s">
        <v>10</v>
      </c>
      <c r="D12" s="16">
        <v>220989</v>
      </c>
      <c r="E12" s="12" t="s">
        <v>56</v>
      </c>
      <c r="F12" s="18">
        <v>-49</v>
      </c>
      <c r="G12" s="12">
        <v>2</v>
      </c>
      <c r="H12" s="12">
        <v>404</v>
      </c>
      <c r="I12" s="16">
        <f t="shared" si="0"/>
        <v>547.0024752475248</v>
      </c>
      <c r="J12" s="16">
        <v>1257130</v>
      </c>
    </row>
    <row r="13" spans="1:10" ht="12.75">
      <c r="A13" s="12">
        <v>11</v>
      </c>
      <c r="B13" s="12" t="s">
        <v>71</v>
      </c>
      <c r="C13" s="27" t="s">
        <v>27</v>
      </c>
      <c r="D13" s="16">
        <v>218783</v>
      </c>
      <c r="E13" s="16" t="s">
        <v>72</v>
      </c>
      <c r="F13" s="19">
        <v>0</v>
      </c>
      <c r="G13" s="12">
        <v>1</v>
      </c>
      <c r="H13" s="12">
        <v>44</v>
      </c>
      <c r="I13" s="16">
        <f t="shared" si="0"/>
        <v>4972.340909090909</v>
      </c>
      <c r="J13" s="16">
        <v>218783</v>
      </c>
    </row>
    <row r="14" spans="1:10" ht="12.75">
      <c r="A14" s="12">
        <v>12</v>
      </c>
      <c r="B14" s="12" t="s">
        <v>63</v>
      </c>
      <c r="C14" s="27" t="s">
        <v>22</v>
      </c>
      <c r="D14" s="16">
        <v>124006</v>
      </c>
      <c r="E14" s="12" t="s">
        <v>34</v>
      </c>
      <c r="F14" s="39">
        <v>0</v>
      </c>
      <c r="G14" s="12">
        <v>1</v>
      </c>
      <c r="H14" s="12">
        <v>72</v>
      </c>
      <c r="I14" s="16">
        <f t="shared" si="0"/>
        <v>1722.3055555555557</v>
      </c>
      <c r="J14" s="16">
        <v>124006</v>
      </c>
    </row>
    <row r="15" spans="1:10" ht="12.75">
      <c r="A15" s="12">
        <v>13</v>
      </c>
      <c r="B15" s="12" t="s">
        <v>57</v>
      </c>
      <c r="C15" s="27" t="s">
        <v>10</v>
      </c>
      <c r="D15" s="16">
        <v>110255</v>
      </c>
      <c r="E15" s="12" t="s">
        <v>19</v>
      </c>
      <c r="F15" s="18">
        <v>-72</v>
      </c>
      <c r="G15" s="12">
        <v>2</v>
      </c>
      <c r="H15" s="12">
        <v>184</v>
      </c>
      <c r="I15" s="16">
        <f t="shared" si="0"/>
        <v>599.2119565217391</v>
      </c>
      <c r="J15" s="16">
        <v>888333</v>
      </c>
    </row>
    <row r="16" spans="1:10" ht="12.75">
      <c r="A16" s="12">
        <v>14</v>
      </c>
      <c r="B16" s="12" t="s">
        <v>40</v>
      </c>
      <c r="C16" s="27" t="s">
        <v>42</v>
      </c>
      <c r="D16" s="16">
        <v>91042</v>
      </c>
      <c r="E16" s="12" t="s">
        <v>18</v>
      </c>
      <c r="F16" s="18">
        <v>-42</v>
      </c>
      <c r="G16" s="12">
        <v>5</v>
      </c>
      <c r="H16" s="12">
        <v>332</v>
      </c>
      <c r="I16" s="16">
        <f t="shared" si="0"/>
        <v>274.22289156626505</v>
      </c>
      <c r="J16" s="16">
        <v>3301901</v>
      </c>
    </row>
    <row r="17" spans="1:10" ht="12.75">
      <c r="A17" s="12">
        <v>15</v>
      </c>
      <c r="B17" s="12" t="s">
        <v>41</v>
      </c>
      <c r="C17" s="27" t="s">
        <v>11</v>
      </c>
      <c r="D17" s="16">
        <v>83609</v>
      </c>
      <c r="E17" s="12" t="s">
        <v>19</v>
      </c>
      <c r="F17" s="18">
        <v>-49</v>
      </c>
      <c r="G17" s="12">
        <v>5</v>
      </c>
      <c r="H17" s="12">
        <v>80</v>
      </c>
      <c r="I17" s="16">
        <f t="shared" si="0"/>
        <v>1045.1125</v>
      </c>
      <c r="J17" s="16">
        <v>2562809</v>
      </c>
    </row>
    <row r="18" spans="1:10" ht="12.75">
      <c r="A18" s="6"/>
      <c r="B18" s="6" t="s">
        <v>12</v>
      </c>
      <c r="C18" s="28"/>
      <c r="D18" s="14">
        <f>SUM(D3:D17)</f>
        <v>8229554</v>
      </c>
      <c r="E18" s="6"/>
      <c r="F18" s="22"/>
      <c r="G18" s="22"/>
      <c r="H18" s="23">
        <f>SUM(H3:H17)</f>
        <v>4538</v>
      </c>
      <c r="I18" s="14">
        <f>D18/H18</f>
        <v>1813.4759806081975</v>
      </c>
      <c r="J18" s="14">
        <f>SUM(J3:J17)</f>
        <v>75521389</v>
      </c>
    </row>
    <row r="19" spans="1:10" s="11" customFormat="1" ht="12.75">
      <c r="A19" s="9"/>
      <c r="B19" s="9"/>
      <c r="C19" s="29"/>
      <c r="D19" s="15"/>
      <c r="E19" s="9"/>
      <c r="F19" s="9"/>
      <c r="G19" s="9"/>
      <c r="H19" s="10"/>
      <c r="I19" s="15"/>
      <c r="J19" s="15"/>
    </row>
    <row r="20" spans="1:10" ht="12.75">
      <c r="A20" s="12"/>
      <c r="B20" s="31"/>
      <c r="C20" s="34"/>
      <c r="D20" s="35"/>
      <c r="E20" s="31"/>
      <c r="F20" s="31"/>
      <c r="G20" s="31"/>
      <c r="H20" s="31"/>
      <c r="I20" s="35"/>
      <c r="J20" s="35"/>
    </row>
    <row r="21" spans="1:10" ht="12.75">
      <c r="A21" s="12"/>
      <c r="B21" s="32" t="s">
        <v>13</v>
      </c>
      <c r="C21" s="34"/>
      <c r="D21" s="35"/>
      <c r="E21" s="31"/>
      <c r="F21" s="31"/>
      <c r="G21" s="31"/>
      <c r="H21" s="36"/>
      <c r="I21" s="35"/>
      <c r="J21" s="35"/>
    </row>
    <row r="22" spans="1:10" ht="12.75">
      <c r="A22" s="12">
        <v>26</v>
      </c>
      <c r="B22" s="12" t="s">
        <v>36</v>
      </c>
      <c r="C22" s="27" t="s">
        <v>25</v>
      </c>
      <c r="D22" s="16">
        <v>11160</v>
      </c>
      <c r="E22" s="12" t="s">
        <v>21</v>
      </c>
      <c r="F22" s="18">
        <v>-74</v>
      </c>
      <c r="G22" s="12">
        <v>11</v>
      </c>
      <c r="H22" s="12">
        <v>59</v>
      </c>
      <c r="I22" s="16">
        <f>D22/H22</f>
        <v>189.15254237288136</v>
      </c>
      <c r="J22" s="16">
        <v>16362249</v>
      </c>
    </row>
    <row r="23" spans="1:10" ht="12.75">
      <c r="A23" s="12">
        <v>29</v>
      </c>
      <c r="B23" s="12" t="s">
        <v>30</v>
      </c>
      <c r="C23" s="27" t="s">
        <v>31</v>
      </c>
      <c r="D23" s="16">
        <v>7253</v>
      </c>
      <c r="E23" s="12" t="s">
        <v>19</v>
      </c>
      <c r="F23" s="18">
        <v>-57</v>
      </c>
      <c r="G23" s="12">
        <v>8</v>
      </c>
      <c r="H23" s="12">
        <v>16</v>
      </c>
      <c r="I23" s="16">
        <f>D23/H23</f>
        <v>453.3125</v>
      </c>
      <c r="J23" s="16">
        <v>4021475</v>
      </c>
    </row>
    <row r="24" spans="1:10" ht="12.75">
      <c r="A24" s="12">
        <v>37</v>
      </c>
      <c r="B24" s="12" t="s">
        <v>44</v>
      </c>
      <c r="C24" s="40" t="s">
        <v>11</v>
      </c>
      <c r="D24" s="3">
        <v>2866</v>
      </c>
      <c r="E24" s="16" t="s">
        <v>45</v>
      </c>
      <c r="F24" s="37">
        <v>-76</v>
      </c>
      <c r="G24" s="31">
        <v>4</v>
      </c>
      <c r="H24" s="36">
        <v>5</v>
      </c>
      <c r="I24" s="16">
        <f>D24/H24</f>
        <v>573.2</v>
      </c>
      <c r="J24" s="35">
        <v>94577</v>
      </c>
    </row>
    <row r="25" spans="1:10" ht="12.75">
      <c r="A25" s="12">
        <v>41</v>
      </c>
      <c r="B25" s="12" t="s">
        <v>32</v>
      </c>
      <c r="C25" s="27" t="s">
        <v>22</v>
      </c>
      <c r="D25" s="16">
        <v>2077</v>
      </c>
      <c r="E25" s="12" t="s">
        <v>21</v>
      </c>
      <c r="F25" s="18">
        <v>-16</v>
      </c>
      <c r="G25" s="12">
        <v>10</v>
      </c>
      <c r="H25" s="12">
        <v>3</v>
      </c>
      <c r="I25" s="16">
        <f>D25/H25</f>
        <v>692.3333333333334</v>
      </c>
      <c r="J25" s="16">
        <v>11594478</v>
      </c>
    </row>
    <row r="26" spans="1:10" ht="12.75">
      <c r="A26" s="12">
        <v>43</v>
      </c>
      <c r="B26" s="33" t="s">
        <v>39</v>
      </c>
      <c r="C26" s="34" t="s">
        <v>11</v>
      </c>
      <c r="D26" s="35">
        <v>1667</v>
      </c>
      <c r="E26" s="31" t="s">
        <v>24</v>
      </c>
      <c r="F26" s="31">
        <v>-5</v>
      </c>
      <c r="G26" s="31">
        <v>9</v>
      </c>
      <c r="H26" s="36">
        <v>6</v>
      </c>
      <c r="I26" s="35">
        <f>D26/H26</f>
        <v>277.8333333333333</v>
      </c>
      <c r="J26" s="35">
        <v>584689</v>
      </c>
    </row>
    <row r="27" spans="1:10" ht="12.75">
      <c r="A27" s="12">
        <v>47</v>
      </c>
      <c r="B27" s="12" t="s">
        <v>70</v>
      </c>
      <c r="C27" s="40" t="s">
        <v>11</v>
      </c>
      <c r="D27" s="35">
        <v>977</v>
      </c>
      <c r="E27" s="16" t="s">
        <v>61</v>
      </c>
      <c r="F27" s="37">
        <v>0</v>
      </c>
      <c r="G27" s="31">
        <v>1</v>
      </c>
      <c r="H27" s="36">
        <v>3</v>
      </c>
      <c r="I27" s="35">
        <f>D27/H27</f>
        <v>325.6666666666667</v>
      </c>
      <c r="J27" s="35">
        <v>977</v>
      </c>
    </row>
    <row r="28" spans="1:10" ht="12.75">
      <c r="A28" s="12">
        <v>50</v>
      </c>
      <c r="B28" s="12" t="s">
        <v>38</v>
      </c>
      <c r="C28" s="27" t="s">
        <v>11</v>
      </c>
      <c r="D28" s="16">
        <v>683</v>
      </c>
      <c r="E28" s="12" t="s">
        <v>51</v>
      </c>
      <c r="F28" s="39">
        <v>-81</v>
      </c>
      <c r="G28" s="12">
        <v>6</v>
      </c>
      <c r="H28" s="12">
        <v>2</v>
      </c>
      <c r="I28" s="16">
        <f>D28/H28</f>
        <v>341.5</v>
      </c>
      <c r="J28" s="16">
        <v>389542</v>
      </c>
    </row>
    <row r="29" spans="1:10" ht="12.75">
      <c r="A29" s="12">
        <v>55</v>
      </c>
      <c r="B29" s="31" t="s">
        <v>29</v>
      </c>
      <c r="C29" s="34" t="s">
        <v>11</v>
      </c>
      <c r="D29" s="35">
        <v>357</v>
      </c>
      <c r="E29" s="35" t="s">
        <v>28</v>
      </c>
      <c r="F29" s="37">
        <v>250</v>
      </c>
      <c r="G29" s="31">
        <v>9</v>
      </c>
      <c r="H29" s="36">
        <v>3</v>
      </c>
      <c r="I29" s="35">
        <f>D29/H29</f>
        <v>119</v>
      </c>
      <c r="J29" s="35">
        <v>26464</v>
      </c>
    </row>
    <row r="30" spans="1:10" ht="12.75">
      <c r="A30" s="12">
        <v>65</v>
      </c>
      <c r="B30" s="31" t="s">
        <v>48</v>
      </c>
      <c r="C30" s="34" t="s">
        <v>11</v>
      </c>
      <c r="D30" s="35">
        <v>77</v>
      </c>
      <c r="E30" s="35" t="s">
        <v>49</v>
      </c>
      <c r="F30" s="37">
        <v>-81</v>
      </c>
      <c r="G30" s="31">
        <v>8</v>
      </c>
      <c r="H30" s="36">
        <v>1</v>
      </c>
      <c r="I30" s="35">
        <f>D30/H30</f>
        <v>77</v>
      </c>
      <c r="J30" s="35">
        <v>10900</v>
      </c>
    </row>
    <row r="31" spans="1:10" ht="12.75">
      <c r="A31" s="12">
        <v>66</v>
      </c>
      <c r="B31" s="12" t="s">
        <v>50</v>
      </c>
      <c r="C31" s="27" t="s">
        <v>11</v>
      </c>
      <c r="D31" s="16">
        <v>70</v>
      </c>
      <c r="E31" s="16" t="s">
        <v>19</v>
      </c>
      <c r="F31" s="39">
        <v>-85</v>
      </c>
      <c r="G31" s="12">
        <v>10</v>
      </c>
      <c r="H31" s="41">
        <v>2</v>
      </c>
      <c r="I31" s="35">
        <f>D31/H31</f>
        <v>35</v>
      </c>
      <c r="J31" s="16">
        <v>6717</v>
      </c>
    </row>
    <row r="32" spans="1:10" ht="12.75">
      <c r="A32" s="12">
        <v>67</v>
      </c>
      <c r="B32" s="12" t="s">
        <v>33</v>
      </c>
      <c r="C32" s="27" t="s">
        <v>11</v>
      </c>
      <c r="D32" s="16">
        <v>54</v>
      </c>
      <c r="E32" s="16" t="s">
        <v>34</v>
      </c>
      <c r="F32" s="17">
        <v>-95</v>
      </c>
      <c r="G32" s="12">
        <v>7</v>
      </c>
      <c r="H32" s="12">
        <v>1</v>
      </c>
      <c r="I32" s="16">
        <f>D32/H32</f>
        <v>54</v>
      </c>
      <c r="J32" s="16">
        <v>1017758</v>
      </c>
    </row>
    <row r="33" spans="1:10" ht="12.75">
      <c r="A33" s="12">
        <v>70</v>
      </c>
      <c r="B33" s="12" t="s">
        <v>46</v>
      </c>
      <c r="C33" s="40" t="s">
        <v>11</v>
      </c>
      <c r="D33" s="16">
        <v>14</v>
      </c>
      <c r="E33" s="16" t="s">
        <v>47</v>
      </c>
      <c r="F33" s="37">
        <v>-94</v>
      </c>
      <c r="G33" s="31">
        <v>4</v>
      </c>
      <c r="H33" s="36">
        <v>1</v>
      </c>
      <c r="I33" s="35">
        <f>D33/H33</f>
        <v>14</v>
      </c>
      <c r="J33" s="35">
        <v>16304</v>
      </c>
    </row>
    <row r="34" spans="1:10" ht="12.75">
      <c r="A34" s="12"/>
      <c r="B34" s="31"/>
      <c r="C34" s="34"/>
      <c r="D34" s="35"/>
      <c r="E34" s="31"/>
      <c r="F34" s="37"/>
      <c r="G34" s="31"/>
      <c r="H34" s="12"/>
      <c r="I34" s="35"/>
      <c r="J34" s="16"/>
    </row>
    <row r="35" spans="1:10" ht="12.75">
      <c r="A35" s="12"/>
      <c r="B35" s="32" t="s">
        <v>17</v>
      </c>
      <c r="C35" s="35"/>
      <c r="D35" s="35"/>
      <c r="E35" s="31"/>
      <c r="F35" s="37"/>
      <c r="G35" s="31"/>
      <c r="H35" s="12"/>
      <c r="I35" s="35"/>
      <c r="J35" s="16"/>
    </row>
    <row r="36" spans="1:10" ht="12.75">
      <c r="A36" s="1">
        <v>19</v>
      </c>
      <c r="B36" s="12" t="s">
        <v>66</v>
      </c>
      <c r="C36" s="40" t="s">
        <v>10</v>
      </c>
      <c r="D36" s="35">
        <v>36861</v>
      </c>
      <c r="E36" s="16" t="s">
        <v>19</v>
      </c>
      <c r="F36" s="37">
        <v>0</v>
      </c>
      <c r="G36" s="31">
        <v>1</v>
      </c>
      <c r="H36" s="36">
        <v>23</v>
      </c>
      <c r="I36" s="35">
        <f>D36/H36</f>
        <v>1602.6521739130435</v>
      </c>
      <c r="J36" s="35">
        <v>36861</v>
      </c>
    </row>
    <row r="37" spans="1:10" ht="12.75">
      <c r="A37" s="1">
        <v>27</v>
      </c>
      <c r="B37" s="12" t="s">
        <v>69</v>
      </c>
      <c r="C37" s="40" t="s">
        <v>74</v>
      </c>
      <c r="D37" s="35">
        <v>10980</v>
      </c>
      <c r="E37" s="16" t="s">
        <v>28</v>
      </c>
      <c r="F37" s="37">
        <v>0</v>
      </c>
      <c r="G37" s="31">
        <v>1</v>
      </c>
      <c r="H37" s="36">
        <v>8</v>
      </c>
      <c r="I37" s="35">
        <f>D37/H37</f>
        <v>1372.5</v>
      </c>
      <c r="J37" s="35">
        <v>10980</v>
      </c>
    </row>
    <row r="38" spans="1:10" ht="12.75">
      <c r="A38" s="1">
        <v>33</v>
      </c>
      <c r="B38" s="12" t="s">
        <v>73</v>
      </c>
      <c r="C38" s="40" t="s">
        <v>75</v>
      </c>
      <c r="D38" s="35">
        <v>4801</v>
      </c>
      <c r="E38" s="16" t="s">
        <v>60</v>
      </c>
      <c r="F38" s="37">
        <v>0</v>
      </c>
      <c r="G38" s="31">
        <v>1</v>
      </c>
      <c r="H38" s="36">
        <v>4</v>
      </c>
      <c r="I38" s="35">
        <f>D38/H38</f>
        <v>1200.25</v>
      </c>
      <c r="J38" s="35">
        <v>4801</v>
      </c>
    </row>
    <row r="39" spans="1:10" ht="12.75">
      <c r="A39" s="1">
        <v>54</v>
      </c>
      <c r="B39" s="12" t="s">
        <v>64</v>
      </c>
      <c r="C39" s="40" t="s">
        <v>10</v>
      </c>
      <c r="D39" s="35">
        <v>409</v>
      </c>
      <c r="E39" s="16" t="s">
        <v>65</v>
      </c>
      <c r="F39" s="37">
        <v>0</v>
      </c>
      <c r="G39" s="31">
        <v>1</v>
      </c>
      <c r="H39" s="36">
        <v>1</v>
      </c>
      <c r="I39" s="35">
        <f>D39/H39</f>
        <v>409</v>
      </c>
      <c r="J39" s="35">
        <v>409</v>
      </c>
    </row>
    <row r="40" spans="1:10" ht="12.75">
      <c r="A40" s="12"/>
      <c r="B40" s="31"/>
      <c r="C40" s="34"/>
      <c r="D40" s="38"/>
      <c r="E40" s="35"/>
      <c r="F40" s="31"/>
      <c r="G40" s="12"/>
      <c r="H40" s="12"/>
      <c r="I40" s="16"/>
      <c r="J40" s="16"/>
    </row>
    <row r="41" spans="1:10" ht="12.75">
      <c r="A41" s="12"/>
      <c r="B41" s="31"/>
      <c r="C41" s="34"/>
      <c r="D41" s="35"/>
      <c r="E41" s="31"/>
      <c r="F41" s="31"/>
      <c r="G41" s="12"/>
      <c r="H41" s="12"/>
      <c r="I41" s="16"/>
      <c r="J41" s="16"/>
    </row>
    <row r="42" spans="1:10" ht="12.75">
      <c r="A42" s="12"/>
      <c r="B42" s="7" t="s">
        <v>14</v>
      </c>
      <c r="C42" s="27"/>
      <c r="D42" s="20"/>
      <c r="E42" s="12"/>
      <c r="F42" s="12"/>
      <c r="G42" s="24"/>
      <c r="H42" s="24"/>
      <c r="I42" s="16"/>
      <c r="J42" s="16"/>
    </row>
    <row r="43" spans="1:10" ht="12.75">
      <c r="A43" s="12"/>
      <c r="B43" s="12" t="s">
        <v>80</v>
      </c>
      <c r="C43" s="16"/>
      <c r="D43" s="21"/>
      <c r="E43" s="12"/>
      <c r="F43" s="12"/>
      <c r="G43" s="12"/>
      <c r="H43" s="12"/>
      <c r="I43" s="16"/>
      <c r="J43" s="16"/>
    </row>
    <row r="44" spans="1:10" ht="12.75">
      <c r="A44" s="12"/>
      <c r="B44" s="12"/>
      <c r="C44" s="27"/>
      <c r="D44" s="16"/>
      <c r="E44" s="12"/>
      <c r="F44" s="12"/>
      <c r="G44" s="12"/>
      <c r="H44" s="12"/>
      <c r="I44" s="16"/>
      <c r="J44" s="16"/>
    </row>
    <row r="45" spans="1:10" ht="12.75">
      <c r="A45" s="12"/>
      <c r="B45" s="12" t="s">
        <v>79</v>
      </c>
      <c r="C45" s="27"/>
      <c r="D45" s="16"/>
      <c r="E45" s="12"/>
      <c r="F45" s="12"/>
      <c r="G45" s="12"/>
      <c r="H45" s="12"/>
      <c r="I45" s="16"/>
      <c r="J45" s="16"/>
    </row>
    <row r="46" spans="1:10" ht="12.75">
      <c r="A46" s="12"/>
      <c r="B46" s="12"/>
      <c r="C46" s="27"/>
      <c r="D46" s="16"/>
      <c r="E46" s="12"/>
      <c r="F46" s="12"/>
      <c r="G46" s="12"/>
      <c r="H46" s="12"/>
      <c r="I46" s="16"/>
      <c r="J46" s="16"/>
    </row>
    <row r="47" spans="1:10" ht="12.75">
      <c r="A47" s="12"/>
      <c r="B47" s="12" t="s">
        <v>81</v>
      </c>
      <c r="C47" s="27"/>
      <c r="D47" s="16"/>
      <c r="E47" s="12"/>
      <c r="F47" s="12"/>
      <c r="G47" s="12"/>
      <c r="H47" s="12"/>
      <c r="I47" s="16"/>
      <c r="J47" s="16"/>
    </row>
    <row r="48" spans="1:10" ht="12.75">
      <c r="A48" s="12"/>
      <c r="B48" s="12"/>
      <c r="C48" s="27"/>
      <c r="D48" s="21"/>
      <c r="E48" s="12"/>
      <c r="F48" s="12"/>
      <c r="G48" s="12"/>
      <c r="H48" s="12"/>
      <c r="I48" s="16"/>
      <c r="J48" s="16"/>
    </row>
    <row r="49" spans="1:10" ht="12.75">
      <c r="A49" s="12"/>
      <c r="B49" s="12" t="s">
        <v>82</v>
      </c>
      <c r="C49" s="27"/>
      <c r="D49" s="16"/>
      <c r="E49" s="12"/>
      <c r="F49" s="12"/>
      <c r="G49" s="12"/>
      <c r="H49" s="12"/>
      <c r="I49" s="16"/>
      <c r="J49" s="16"/>
    </row>
    <row r="50" spans="1:10" ht="12.75">
      <c r="A50" s="12"/>
      <c r="B50" s="12"/>
      <c r="C50" s="27"/>
      <c r="D50" s="16"/>
      <c r="E50" s="12"/>
      <c r="F50" s="12"/>
      <c r="G50" s="12"/>
      <c r="H50" s="12"/>
      <c r="I50" s="16"/>
      <c r="J50" s="16"/>
    </row>
    <row r="51" spans="1:10" ht="12.75">
      <c r="A51" s="12"/>
      <c r="B51" s="12" t="s">
        <v>83</v>
      </c>
      <c r="C51" s="30"/>
      <c r="D51" s="16"/>
      <c r="E51" s="12"/>
      <c r="F51" s="12"/>
      <c r="G51" s="12"/>
      <c r="H51" s="12"/>
      <c r="I51" s="16"/>
      <c r="J51" s="16"/>
    </row>
    <row r="52" spans="1:10" ht="12.75">
      <c r="A52" s="12"/>
      <c r="B52" s="8"/>
      <c r="C52" s="30"/>
      <c r="D52" s="16"/>
      <c r="E52" s="12"/>
      <c r="F52" s="12"/>
      <c r="G52" s="12"/>
      <c r="H52" s="12"/>
      <c r="I52" s="16"/>
      <c r="J52" s="16"/>
    </row>
    <row r="53" spans="1:10" ht="12.75">
      <c r="A53" s="12"/>
      <c r="B53" s="8" t="s">
        <v>15</v>
      </c>
      <c r="C53" s="27"/>
      <c r="D53" s="16"/>
      <c r="E53" s="12"/>
      <c r="F53" s="12"/>
      <c r="G53" s="12"/>
      <c r="H53" s="12"/>
      <c r="I53" s="16"/>
      <c r="J53" s="16"/>
    </row>
    <row r="54" spans="1:10" ht="12.75">
      <c r="A54" s="12"/>
      <c r="B54" s="12" t="s">
        <v>84</v>
      </c>
      <c r="C54" s="27"/>
      <c r="D54" s="16"/>
      <c r="E54" s="12"/>
      <c r="F54" s="12"/>
      <c r="G54" s="12"/>
      <c r="H54" s="12"/>
      <c r="I54" s="16"/>
      <c r="J54" s="16"/>
    </row>
    <row r="55" spans="1:10" ht="12.75">
      <c r="A55" s="12"/>
      <c r="B55" s="12" t="s">
        <v>85</v>
      </c>
      <c r="C55" s="27"/>
      <c r="D55" s="16"/>
      <c r="E55" s="12"/>
      <c r="F55" s="12"/>
      <c r="G55" s="12"/>
      <c r="H55" s="12"/>
      <c r="I55" s="16"/>
      <c r="J55" s="16"/>
    </row>
    <row r="56" spans="1:10" ht="12.75">
      <c r="A56" s="12"/>
      <c r="B56" s="12"/>
      <c r="C56" s="27"/>
      <c r="D56" s="16"/>
      <c r="E56" s="12"/>
      <c r="F56" s="12"/>
      <c r="G56" s="12"/>
      <c r="H56" s="12"/>
      <c r="I56" s="16"/>
      <c r="J56" s="16"/>
    </row>
    <row r="57" spans="1:10" ht="12.75">
      <c r="A57" s="12"/>
      <c r="B57" s="7" t="s">
        <v>77</v>
      </c>
      <c r="C57" s="27"/>
      <c r="D57" s="16"/>
      <c r="E57" s="12"/>
      <c r="F57" s="12"/>
      <c r="G57" s="12"/>
      <c r="H57" s="12"/>
      <c r="I57" s="16"/>
      <c r="J57" s="16"/>
    </row>
    <row r="58" spans="2:5" ht="12.75">
      <c r="B58" s="12" t="s">
        <v>98</v>
      </c>
      <c r="C58" s="40" t="s">
        <v>99</v>
      </c>
      <c r="D58" s="16" t="s">
        <v>86</v>
      </c>
      <c r="E58" s="16"/>
    </row>
    <row r="59" spans="2:5" ht="12.75">
      <c r="B59" s="12" t="s">
        <v>87</v>
      </c>
      <c r="C59" s="40" t="s">
        <v>10</v>
      </c>
      <c r="D59" s="16" t="s">
        <v>18</v>
      </c>
      <c r="E59" s="16"/>
    </row>
    <row r="60" spans="2:5" ht="12.75">
      <c r="B60" s="12" t="s">
        <v>88</v>
      </c>
      <c r="C60" s="40" t="s">
        <v>10</v>
      </c>
      <c r="D60" s="16" t="s">
        <v>89</v>
      </c>
      <c r="E60" s="16"/>
    </row>
    <row r="61" spans="2:5" ht="12.75">
      <c r="B61" s="12" t="s">
        <v>90</v>
      </c>
      <c r="C61" s="40" t="s">
        <v>10</v>
      </c>
      <c r="D61" s="16" t="s">
        <v>21</v>
      </c>
      <c r="E61" s="16"/>
    </row>
    <row r="62" spans="2:4" ht="12.75">
      <c r="B62" s="12" t="s">
        <v>91</v>
      </c>
      <c r="C62" s="27" t="s">
        <v>100</v>
      </c>
      <c r="D62" s="16" t="s">
        <v>24</v>
      </c>
    </row>
    <row r="63" spans="2:4" ht="12.75">
      <c r="B63" s="12" t="s">
        <v>92</v>
      </c>
      <c r="C63" s="27" t="s">
        <v>27</v>
      </c>
      <c r="D63" s="16" t="s">
        <v>93</v>
      </c>
    </row>
    <row r="64" spans="2:4" ht="12.75">
      <c r="B64" s="12" t="s">
        <v>94</v>
      </c>
      <c r="C64" s="27" t="s">
        <v>11</v>
      </c>
      <c r="D64" s="16" t="s">
        <v>95</v>
      </c>
    </row>
    <row r="65" spans="2:4" ht="12.75">
      <c r="B65" s="12" t="s">
        <v>97</v>
      </c>
      <c r="C65" s="27" t="s">
        <v>11</v>
      </c>
      <c r="D65" s="16" t="s">
        <v>96</v>
      </c>
    </row>
  </sheetData>
  <sheetProtection/>
  <printOptions/>
  <pageMargins left="0.7480314960629921" right="0.7480314960629921" top="0.984251968503937" bottom="0.984251968503937" header="0.5118110236220472" footer="0.5118110236220472"/>
  <pageSetup fitToHeight="2" fitToWidth="1" horizontalDpi="600" verticalDpi="6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UK Film 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Edmond Ng</dc:creator>
  <cp:keywords/>
  <dc:description/>
  <cp:lastModifiedBy>nmaine</cp:lastModifiedBy>
  <cp:lastPrinted>2009-11-17T12:05:03Z</cp:lastPrinted>
  <dcterms:created xsi:type="dcterms:W3CDTF">2007-11-05T15:41:07Z</dcterms:created>
  <dcterms:modified xsi:type="dcterms:W3CDTF">2010-06-07T16:33:44Z</dcterms:modified>
  <cp:category/>
  <cp:version/>
  <cp:contentType/>
  <cp:contentStatus/>
</cp:coreProperties>
</file>