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<sst xmlns="http://schemas.openxmlformats.org/spreadsheetml/2006/main" count="128" uniqueCount="93">
  <si>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</si>
  <si>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</si>
  <si>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</si>
  <si>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</si>
  <si>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</si>
  <si>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</si>
  <si>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</si>
  <si>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</si>
  <si>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</si>
  <si>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</si>
  <si>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</si>
  <si>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</si>
  <si>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</si>
  <si>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</si>
  <si>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</si>
  <si>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</si>
  <si>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</si>
  <si>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</si>
  <si>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Another Year</t>
  </si>
  <si>
    <t>Momentum</t>
  </si>
  <si>
    <t>Ind</t>
  </si>
  <si>
    <t>20th Century Fox</t>
  </si>
  <si>
    <t>Megamind</t>
  </si>
  <si>
    <t>Disney</t>
  </si>
  <si>
    <t>Optimum</t>
  </si>
  <si>
    <t>UK/USA</t>
  </si>
  <si>
    <t>Little Fockers</t>
  </si>
  <si>
    <t>* Includes domestic productions and co-productions</t>
  </si>
  <si>
    <t>Gulliver's Travels</t>
  </si>
  <si>
    <t>Love and Other Drugs</t>
  </si>
  <si>
    <t>USA/UK</t>
  </si>
  <si>
    <t>The Next Three Days</t>
  </si>
  <si>
    <t>The King's Speech</t>
  </si>
  <si>
    <t>127 Hours</t>
  </si>
  <si>
    <t>Anchor Bay</t>
  </si>
  <si>
    <t>Lionsgate</t>
  </si>
  <si>
    <t xml:space="preserve">Universal </t>
  </si>
  <si>
    <t>Tron Legacy</t>
  </si>
  <si>
    <t>The Green Hornet</t>
  </si>
  <si>
    <t>Sony</t>
  </si>
  <si>
    <t>Chronicles of Narnia: Voyage of the Dawn Treader</t>
  </si>
  <si>
    <t>Ayngaran</t>
  </si>
  <si>
    <t>N.E.D.S.</t>
  </si>
  <si>
    <t>Eone</t>
  </si>
  <si>
    <t>Morning Glory</t>
  </si>
  <si>
    <t>Get Low</t>
  </si>
  <si>
    <t>Black Swan</t>
  </si>
  <si>
    <t>Breakfast at Tiffany's (50th Anniversary)</t>
  </si>
  <si>
    <t>BFI</t>
  </si>
  <si>
    <t>Dogwoof</t>
  </si>
  <si>
    <t>Verve</t>
  </si>
  <si>
    <t>I Spit on Your Grave</t>
  </si>
  <si>
    <t>Ride, Rise, Roar</t>
  </si>
  <si>
    <t>Kaleidoscope</t>
  </si>
  <si>
    <t>Weekend January 21 - 23 January 2011 UK box office</t>
  </si>
  <si>
    <t>Sony Pictures</t>
  </si>
  <si>
    <t>Universal</t>
  </si>
  <si>
    <t>The Dilemma</t>
  </si>
  <si>
    <t>Harry Potter - Deathly Hallows: Part 1</t>
  </si>
  <si>
    <t>Charlie Noades R.I.P.</t>
  </si>
  <si>
    <t>Peeping Tom: 50th Anniversary (RE)</t>
  </si>
  <si>
    <t>Guerilla</t>
  </si>
  <si>
    <t>Kaavalan</t>
  </si>
  <si>
    <t>USA/Ger/Pol</t>
  </si>
  <si>
    <t>Living on Love Alone</t>
  </si>
  <si>
    <t>Fra</t>
  </si>
  <si>
    <t>BAC Film</t>
  </si>
  <si>
    <t>The Arbor</t>
  </si>
  <si>
    <t>Pranchiyettan and The Saint</t>
  </si>
  <si>
    <t>Bollywood Film</t>
  </si>
  <si>
    <t>Black Swan includes £54,697 from 71 previews.</t>
  </si>
  <si>
    <t>Rolling 52 week ranking: 14th</t>
  </si>
  <si>
    <t>Against last weekend: 3 %</t>
  </si>
  <si>
    <t>Against last year: -2%</t>
  </si>
  <si>
    <t>UK* films in top 15: 3</t>
  </si>
  <si>
    <t>UK* share of top 15 gross: 34.8%</t>
  </si>
  <si>
    <t>Openers next week - 28 January 2011</t>
  </si>
  <si>
    <t>Tangled</t>
  </si>
  <si>
    <t>Walt Disney</t>
  </si>
  <si>
    <t>The Mechanic</t>
  </si>
  <si>
    <t>Biutiful</t>
  </si>
  <si>
    <t>Optimum Releasing</t>
  </si>
  <si>
    <t>How Do You Know</t>
  </si>
  <si>
    <t>Barney's Version</t>
  </si>
  <si>
    <t>Herafter</t>
  </si>
  <si>
    <t>How Much Does Your Building Weigh, Mr Foster?</t>
  </si>
  <si>
    <t>Life Goes On</t>
  </si>
  <si>
    <t>BritFilm</t>
  </si>
  <si>
    <t>Men on the Bridge</t>
  </si>
  <si>
    <t>Spa/Mex</t>
  </si>
  <si>
    <t>Canada/Italy</t>
  </si>
  <si>
    <t>UK/Spa/Ger/USA/Switz/Fra/China/HK</t>
  </si>
  <si>
    <t>Ger/Turk/Hol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</si>
</sst>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umnst777 BT"/>
      <family val="2"/>
    </font>
    <font>
      <b/>
      <sz val="10"/>
      <name val="Humnst777 BT"/>
      <family val="2"/>
    </font>
    <font>
      <i/>
      <sz val="10"/>
      <name val="Humnst777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umnst777 BT"/>
      <family val="2"/>
    </font>
    <font>
      <sz val="10"/>
      <color indexed="10"/>
      <name val="Humnst777 BT"/>
      <family val="2"/>
    </font>
    <font>
      <i/>
      <sz val="10"/>
      <color indexed="10"/>
      <name val="Humnst777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Humnst777 BT"/>
      <family val="2"/>
    </font>
    <font>
      <sz val="10"/>
      <color rgb="FFFF0000"/>
      <name val="Humnst777 BT"/>
      <family val="2"/>
    </font>
    <font>
      <i/>
      <sz val="10"/>
      <color rgb="FFFF0000"/>
      <name val="Humnst777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left" vertical="top" shrinkToFi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33" borderId="0" xfId="0" applyFont="1" applyFill="1" applyAlignment="1">
      <alignment horizontal="left" vertical="top" shrinkToFit="1"/>
    </xf>
    <xf numFmtId="164" fontId="6" fillId="33" borderId="0" xfId="0" applyNumberFormat="1" applyFont="1" applyFill="1" applyAlignment="1">
      <alignment horizontal="center" vertical="center" shrinkToFit="1"/>
    </xf>
    <xf numFmtId="164" fontId="6" fillId="33" borderId="0" xfId="0" applyNumberFormat="1" applyFont="1" applyFill="1" applyAlignment="1">
      <alignment horizontal="right" vertical="top" shrinkToFit="1"/>
    </xf>
    <xf numFmtId="0" fontId="5" fillId="33" borderId="0" xfId="0" applyFont="1" applyFill="1" applyAlignment="1">
      <alignment horizontal="left" vertical="top" shrinkToFit="1"/>
    </xf>
    <xf numFmtId="1" fontId="6" fillId="33" borderId="0" xfId="42" applyNumberFormat="1" applyFont="1" applyFill="1" applyAlignment="1">
      <alignment horizontal="right" vertical="top" shrinkToFit="1"/>
    </xf>
    <xf numFmtId="0" fontId="48" fillId="0" borderId="0" xfId="0" applyFont="1" applyFill="1" applyAlignment="1">
      <alignment horizontal="left" vertical="top" shrinkToFit="1"/>
    </xf>
    <xf numFmtId="164" fontId="48" fillId="0" borderId="0" xfId="0" applyNumberFormat="1" applyFont="1" applyFill="1" applyAlignment="1">
      <alignment horizontal="center" vertical="center" shrinkToFit="1"/>
    </xf>
    <xf numFmtId="164" fontId="48" fillId="0" borderId="0" xfId="0" applyNumberFormat="1" applyFont="1" applyFill="1" applyAlignment="1">
      <alignment horizontal="right" vertical="top" shrinkToFit="1"/>
    </xf>
    <xf numFmtId="165" fontId="48" fillId="0" borderId="0" xfId="42" applyNumberFormat="1" applyFont="1" applyFill="1" applyAlignment="1">
      <alignment horizontal="left" vertical="top" shrinkToFit="1"/>
    </xf>
    <xf numFmtId="0" fontId="6" fillId="0" borderId="0" xfId="0" applyFont="1" applyFill="1" applyAlignment="1">
      <alignment horizontal="left"/>
    </xf>
    <xf numFmtId="164" fontId="49" fillId="0" borderId="0" xfId="0" applyNumberFormat="1" applyFont="1" applyFill="1" applyAlignment="1">
      <alignment horizontal="center" vertical="center"/>
    </xf>
    <xf numFmtId="16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right" vertical="top" shrinkToFit="1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Fill="1" applyAlignment="1">
      <alignment vertical="center"/>
    </xf>
    <xf numFmtId="167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64" fontId="49" fillId="0" borderId="0" xfId="0" applyNumberFormat="1" applyFont="1" applyAlignment="1">
      <alignment vertical="center"/>
    </xf>
    <xf numFmtId="164" fontId="49" fillId="0" borderId="0" xfId="57" applyNumberFormat="1" applyFont="1" applyAlignment="1">
      <alignment/>
    </xf>
    <xf numFmtId="164" fontId="49" fillId="0" borderId="0" xfId="57" applyNumberFormat="1" applyFont="1" applyAlignment="1">
      <alignment horizontal="center" vertical="center"/>
    </xf>
    <xf numFmtId="0" fontId="7" fillId="0" borderId="0" xfId="0" applyFont="1" applyAlignment="1">
      <alignment/>
    </xf>
    <xf numFmtId="5" fontId="49" fillId="0" borderId="0" xfId="0" applyNumberFormat="1" applyFont="1" applyAlignment="1">
      <alignment/>
    </xf>
    <xf numFmtId="5" fontId="49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5" fontId="50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5" fontId="48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32.28125" style="12" bestFit="1" customWidth="1"/>
    <col min="4" max="4" width="16.7109375" style="6" customWidth="1"/>
    <col min="5" max="5" width="24.421875" style="4" customWidth="1"/>
    <col min="6" max="6" width="8.57421875" style="4" customWidth="1"/>
    <col min="7" max="7" width="9.140625" style="4" customWidth="1"/>
    <col min="8" max="8" width="10.421875" style="4" customWidth="1"/>
    <col min="9" max="9" width="11.28125" style="6" bestFit="1" customWidth="1"/>
    <col min="10" max="10" width="15.140625" style="6" customWidth="1"/>
    <col min="11" max="16384" width="9.140625" style="4" customWidth="1"/>
  </cols>
  <sheetData>
    <row r="1" spans="2:3" ht="12.75">
      <c r="B1" s="1" t="s">
        <v>54</v>
      </c>
      <c r="C1" s="13"/>
    </row>
    <row r="2" spans="1:10" ht="51">
      <c r="A2" s="2" t="s">
        <v>0</v>
      </c>
      <c r="B2" s="2" t="s">
        <v>1</v>
      </c>
      <c r="C2" s="5" t="s">
        <v>2</v>
      </c>
      <c r="D2" s="5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5" t="s">
        <v>9</v>
      </c>
    </row>
    <row r="3" spans="1:10" s="8" customFormat="1" ht="12.75">
      <c r="A3" s="4">
        <v>1</v>
      </c>
      <c r="B3" s="15" t="s">
        <v>32</v>
      </c>
      <c r="C3" s="14" t="s">
        <v>11</v>
      </c>
      <c r="D3" s="16">
        <v>4226074</v>
      </c>
      <c r="E3" s="15" t="s">
        <v>19</v>
      </c>
      <c r="F3" s="53">
        <v>-4</v>
      </c>
      <c r="G3" s="15">
        <v>3</v>
      </c>
      <c r="H3" s="42">
        <v>502</v>
      </c>
      <c r="I3" s="16">
        <v>8418</v>
      </c>
      <c r="J3" s="16">
        <v>18312482</v>
      </c>
    </row>
    <row r="4" spans="1:10" s="8" customFormat="1" ht="12.75">
      <c r="A4" s="4">
        <v>2</v>
      </c>
      <c r="B4" s="15" t="s">
        <v>46</v>
      </c>
      <c r="C4" s="14" t="s">
        <v>10</v>
      </c>
      <c r="D4" s="16">
        <v>2762429</v>
      </c>
      <c r="E4" s="16" t="s">
        <v>21</v>
      </c>
      <c r="F4" s="54">
        <v>0</v>
      </c>
      <c r="G4" s="15">
        <v>1</v>
      </c>
      <c r="H4" s="42">
        <v>356</v>
      </c>
      <c r="I4" s="16">
        <v>7760</v>
      </c>
      <c r="J4" s="16">
        <v>2762429</v>
      </c>
    </row>
    <row r="5" spans="1:10" s="8" customFormat="1" ht="12.75">
      <c r="A5" s="4">
        <v>3</v>
      </c>
      <c r="B5" s="15" t="s">
        <v>38</v>
      </c>
      <c r="C5" s="14" t="s">
        <v>10</v>
      </c>
      <c r="D5" s="16">
        <v>1187652</v>
      </c>
      <c r="E5" s="15" t="s">
        <v>55</v>
      </c>
      <c r="F5" s="55">
        <v>-37</v>
      </c>
      <c r="G5" s="15">
        <v>2</v>
      </c>
      <c r="H5" s="42">
        <v>431</v>
      </c>
      <c r="I5" s="16">
        <v>2756</v>
      </c>
      <c r="J5" s="16">
        <v>3830737</v>
      </c>
    </row>
    <row r="6" spans="1:10" s="8" customFormat="1" ht="12.75">
      <c r="A6" s="4">
        <v>4</v>
      </c>
      <c r="B6" s="15" t="s">
        <v>57</v>
      </c>
      <c r="C6" s="14" t="s">
        <v>10</v>
      </c>
      <c r="D6" s="16">
        <v>1102798</v>
      </c>
      <c r="E6" s="15" t="s">
        <v>56</v>
      </c>
      <c r="F6" s="56">
        <v>0</v>
      </c>
      <c r="G6" s="15">
        <v>1</v>
      </c>
      <c r="H6" s="42">
        <v>419</v>
      </c>
      <c r="I6" s="16">
        <v>2632</v>
      </c>
      <c r="J6" s="16">
        <v>1102798</v>
      </c>
    </row>
    <row r="7" spans="1:10" s="8" customFormat="1" ht="12.75">
      <c r="A7" s="4">
        <v>5</v>
      </c>
      <c r="B7" s="15" t="s">
        <v>28</v>
      </c>
      <c r="C7" s="14" t="s">
        <v>10</v>
      </c>
      <c r="D7" s="16">
        <v>992382</v>
      </c>
      <c r="E7" s="15" t="s">
        <v>21</v>
      </c>
      <c r="F7" s="53">
        <v>-21</v>
      </c>
      <c r="G7" s="15">
        <v>4</v>
      </c>
      <c r="H7" s="42">
        <v>483</v>
      </c>
      <c r="I7" s="16">
        <v>2055</v>
      </c>
      <c r="J7" s="16">
        <v>13728081</v>
      </c>
    </row>
    <row r="8" spans="1:10" s="8" customFormat="1" ht="12.75">
      <c r="A8" s="4">
        <v>6</v>
      </c>
      <c r="B8" s="15" t="s">
        <v>33</v>
      </c>
      <c r="C8" s="14" t="s">
        <v>30</v>
      </c>
      <c r="D8" s="16">
        <v>805418</v>
      </c>
      <c r="E8" s="16" t="s">
        <v>15</v>
      </c>
      <c r="F8" s="53">
        <v>-40</v>
      </c>
      <c r="G8" s="15">
        <v>3</v>
      </c>
      <c r="H8" s="42">
        <v>346</v>
      </c>
      <c r="I8" s="16">
        <v>2328</v>
      </c>
      <c r="J8" s="16">
        <v>5801164</v>
      </c>
    </row>
    <row r="9" spans="1:10" s="8" customFormat="1" ht="12.75">
      <c r="A9" s="4">
        <v>7</v>
      </c>
      <c r="B9" s="15" t="s">
        <v>26</v>
      </c>
      <c r="C9" s="14" t="s">
        <v>10</v>
      </c>
      <c r="D9" s="16">
        <v>685046</v>
      </c>
      <c r="E9" s="16" t="s">
        <v>17</v>
      </c>
      <c r="F9" s="55">
        <v>-44</v>
      </c>
      <c r="G9" s="15">
        <v>5</v>
      </c>
      <c r="H9" s="42">
        <v>390</v>
      </c>
      <c r="I9" s="16">
        <v>1757</v>
      </c>
      <c r="J9" s="16">
        <v>18250639</v>
      </c>
    </row>
    <row r="10" spans="1:10" s="8" customFormat="1" ht="12.75">
      <c r="A10" s="4">
        <v>8</v>
      </c>
      <c r="B10" s="15" t="s">
        <v>44</v>
      </c>
      <c r="C10" s="14" t="s">
        <v>10</v>
      </c>
      <c r="D10" s="16">
        <v>524356</v>
      </c>
      <c r="E10" s="15" t="s">
        <v>17</v>
      </c>
      <c r="F10" s="57">
        <v>0</v>
      </c>
      <c r="G10" s="15">
        <v>1</v>
      </c>
      <c r="H10" s="42">
        <v>374</v>
      </c>
      <c r="I10" s="16">
        <v>1402</v>
      </c>
      <c r="J10" s="16">
        <v>524356</v>
      </c>
    </row>
    <row r="11" spans="1:10" s="8" customFormat="1" ht="12.75">
      <c r="A11" s="4">
        <v>9</v>
      </c>
      <c r="B11" s="15" t="s">
        <v>58</v>
      </c>
      <c r="C11" s="14" t="s">
        <v>25</v>
      </c>
      <c r="D11" s="16">
        <v>346787</v>
      </c>
      <c r="E11" s="15" t="s">
        <v>15</v>
      </c>
      <c r="F11" s="31">
        <v>-35</v>
      </c>
      <c r="G11" s="15">
        <v>10</v>
      </c>
      <c r="H11" s="42">
        <v>286</v>
      </c>
      <c r="I11" s="16">
        <v>1213</v>
      </c>
      <c r="J11" s="16">
        <v>51970278</v>
      </c>
    </row>
    <row r="12" spans="1:10" s="8" customFormat="1" ht="12.75">
      <c r="A12" s="4">
        <v>10</v>
      </c>
      <c r="B12" s="15" t="s">
        <v>42</v>
      </c>
      <c r="C12" s="14" t="s">
        <v>11</v>
      </c>
      <c r="D12" s="16">
        <v>283210</v>
      </c>
      <c r="E12" s="15" t="s">
        <v>43</v>
      </c>
      <c r="F12" s="54">
        <v>0</v>
      </c>
      <c r="G12" s="15">
        <v>1</v>
      </c>
      <c r="H12" s="42">
        <v>72</v>
      </c>
      <c r="I12" s="16">
        <v>3933</v>
      </c>
      <c r="J12" s="16">
        <v>283210</v>
      </c>
    </row>
    <row r="13" spans="1:10" s="8" customFormat="1" ht="12.75">
      <c r="A13" s="4">
        <v>11</v>
      </c>
      <c r="B13" s="15" t="s">
        <v>29</v>
      </c>
      <c r="C13" s="14" t="s">
        <v>10</v>
      </c>
      <c r="D13" s="16">
        <v>253638</v>
      </c>
      <c r="E13" s="16" t="s">
        <v>21</v>
      </c>
      <c r="F13" s="53">
        <v>-58</v>
      </c>
      <c r="G13" s="15">
        <v>4</v>
      </c>
      <c r="H13" s="42">
        <v>263</v>
      </c>
      <c r="I13" s="16">
        <v>964</v>
      </c>
      <c r="J13" s="16">
        <v>5272800</v>
      </c>
    </row>
    <row r="14" spans="1:10" s="8" customFormat="1" ht="12.75">
      <c r="A14" s="4">
        <v>12</v>
      </c>
      <c r="B14" s="15" t="s">
        <v>40</v>
      </c>
      <c r="C14" s="14" t="s">
        <v>10</v>
      </c>
      <c r="D14" s="16">
        <v>243170</v>
      </c>
      <c r="E14" s="16" t="s">
        <v>21</v>
      </c>
      <c r="F14" s="31">
        <v>-41</v>
      </c>
      <c r="G14" s="15">
        <v>7</v>
      </c>
      <c r="H14" s="42">
        <v>333</v>
      </c>
      <c r="I14" s="16">
        <v>730</v>
      </c>
      <c r="J14" s="16">
        <v>13940030</v>
      </c>
    </row>
    <row r="15" spans="1:10" s="8" customFormat="1" ht="12.75">
      <c r="A15" s="4">
        <v>13</v>
      </c>
      <c r="B15" s="15" t="s">
        <v>31</v>
      </c>
      <c r="C15" s="14" t="s">
        <v>10</v>
      </c>
      <c r="D15" s="16">
        <v>197568</v>
      </c>
      <c r="E15" s="16" t="s">
        <v>35</v>
      </c>
      <c r="F15" s="31">
        <v>-63</v>
      </c>
      <c r="G15" s="15">
        <v>3</v>
      </c>
      <c r="H15" s="42">
        <v>243</v>
      </c>
      <c r="I15" s="16">
        <v>813</v>
      </c>
      <c r="J15" s="16">
        <v>2461248</v>
      </c>
    </row>
    <row r="16" spans="1:10" s="8" customFormat="1" ht="12.75">
      <c r="A16" s="4">
        <v>14</v>
      </c>
      <c r="B16" s="15" t="s">
        <v>22</v>
      </c>
      <c r="C16" s="14" t="s">
        <v>10</v>
      </c>
      <c r="D16" s="16">
        <v>195819</v>
      </c>
      <c r="E16" s="15" t="s">
        <v>17</v>
      </c>
      <c r="F16" s="31">
        <v>-30</v>
      </c>
      <c r="G16" s="15">
        <v>8</v>
      </c>
      <c r="H16" s="42">
        <v>298</v>
      </c>
      <c r="I16" s="16">
        <v>657</v>
      </c>
      <c r="J16" s="16">
        <v>9917665</v>
      </c>
    </row>
    <row r="17" spans="1:10" s="8" customFormat="1" ht="12.75">
      <c r="A17" s="4">
        <v>15</v>
      </c>
      <c r="B17" s="15" t="s">
        <v>37</v>
      </c>
      <c r="C17" s="14" t="s">
        <v>10</v>
      </c>
      <c r="D17" s="16">
        <v>160156</v>
      </c>
      <c r="E17" s="15" t="s">
        <v>23</v>
      </c>
      <c r="F17" s="31">
        <v>-52</v>
      </c>
      <c r="G17" s="15">
        <v>6</v>
      </c>
      <c r="H17" s="42">
        <v>113</v>
      </c>
      <c r="I17" s="16">
        <v>1417</v>
      </c>
      <c r="J17" s="16">
        <v>10069754</v>
      </c>
    </row>
    <row r="18" spans="1:10" ht="12.75">
      <c r="A18" s="11"/>
      <c r="B18" s="17" t="s">
        <v>12</v>
      </c>
      <c r="C18" s="18"/>
      <c r="D18" s="19">
        <f>SUM(D3:D17)</f>
        <v>13966503</v>
      </c>
      <c r="E18" s="17"/>
      <c r="F18" s="17"/>
      <c r="G18" s="20"/>
      <c r="H18" s="21">
        <f>SUM(H3:H17)</f>
        <v>4909</v>
      </c>
      <c r="I18" s="19">
        <f>D18/H18</f>
        <v>2845.0810755754737</v>
      </c>
      <c r="J18" s="19">
        <f>SUM(J3:J17)</f>
        <v>158227671</v>
      </c>
    </row>
    <row r="19" spans="1:12" s="7" customFormat="1" ht="12.75">
      <c r="A19" s="10"/>
      <c r="B19" s="22"/>
      <c r="C19" s="23"/>
      <c r="D19" s="24"/>
      <c r="E19" s="22"/>
      <c r="F19" s="22"/>
      <c r="G19" s="22"/>
      <c r="H19" s="25"/>
      <c r="I19" s="24"/>
      <c r="J19" s="24"/>
      <c r="K19" s="9"/>
      <c r="L19" s="9"/>
    </row>
    <row r="20" spans="1:12" ht="12.75">
      <c r="A20" s="8"/>
      <c r="B20" s="26" t="s">
        <v>13</v>
      </c>
      <c r="C20" s="27"/>
      <c r="D20" s="28"/>
      <c r="E20" s="29"/>
      <c r="F20" s="29"/>
      <c r="G20" s="29"/>
      <c r="H20" s="30"/>
      <c r="I20" s="28"/>
      <c r="J20" s="28"/>
      <c r="K20" s="8"/>
      <c r="L20" s="8"/>
    </row>
    <row r="21" spans="1:10" ht="12.75">
      <c r="A21" s="4">
        <v>41</v>
      </c>
      <c r="B21" s="15" t="s">
        <v>18</v>
      </c>
      <c r="C21" s="14" t="s">
        <v>11</v>
      </c>
      <c r="D21" s="16">
        <v>3371</v>
      </c>
      <c r="E21" s="16" t="s">
        <v>19</v>
      </c>
      <c r="F21" s="31">
        <v>-36</v>
      </c>
      <c r="G21" s="32">
        <v>12</v>
      </c>
      <c r="H21" s="15">
        <v>4</v>
      </c>
      <c r="I21" s="33">
        <v>843</v>
      </c>
      <c r="J21" s="16">
        <v>1684589</v>
      </c>
    </row>
    <row r="22" spans="1:10" ht="12.75">
      <c r="A22" s="4">
        <v>46</v>
      </c>
      <c r="B22" s="15" t="s">
        <v>59</v>
      </c>
      <c r="C22" s="14" t="s">
        <v>11</v>
      </c>
      <c r="D22" s="16">
        <v>1739</v>
      </c>
      <c r="E22" s="16" t="s">
        <v>61</v>
      </c>
      <c r="F22" s="54">
        <v>0</v>
      </c>
      <c r="G22" s="32">
        <v>1</v>
      </c>
      <c r="H22" s="32">
        <v>3</v>
      </c>
      <c r="I22" s="33">
        <v>580</v>
      </c>
      <c r="J22" s="16">
        <v>1739</v>
      </c>
    </row>
    <row r="23" spans="1:11" ht="12.75">
      <c r="A23" s="7">
        <v>67</v>
      </c>
      <c r="B23" s="15" t="s">
        <v>60</v>
      </c>
      <c r="C23" s="14" t="s">
        <v>11</v>
      </c>
      <c r="D23" s="16">
        <v>244</v>
      </c>
      <c r="E23" s="15" t="s">
        <v>24</v>
      </c>
      <c r="F23" s="31">
        <v>-66</v>
      </c>
      <c r="G23" s="15">
        <v>10</v>
      </c>
      <c r="H23" s="15">
        <v>1</v>
      </c>
      <c r="I23" s="33">
        <v>244</v>
      </c>
      <c r="J23" s="16">
        <v>14993</v>
      </c>
      <c r="K23" s="7"/>
    </row>
    <row r="24" spans="1:11" ht="12.75">
      <c r="A24" s="7">
        <v>73</v>
      </c>
      <c r="B24" s="15" t="s">
        <v>67</v>
      </c>
      <c r="C24" s="14" t="s">
        <v>11</v>
      </c>
      <c r="D24" s="16">
        <v>20</v>
      </c>
      <c r="E24" s="15" t="s">
        <v>50</v>
      </c>
      <c r="F24" s="31">
        <v>-91</v>
      </c>
      <c r="G24" s="15">
        <v>14</v>
      </c>
      <c r="H24" s="15">
        <v>1</v>
      </c>
      <c r="I24" s="33">
        <v>20</v>
      </c>
      <c r="J24" s="16">
        <v>63408</v>
      </c>
      <c r="K24" s="7"/>
    </row>
    <row r="25" spans="1:11" ht="12.75">
      <c r="A25" s="8"/>
      <c r="B25" s="34"/>
      <c r="C25" s="35"/>
      <c r="D25" s="28"/>
      <c r="E25" s="36"/>
      <c r="F25" s="37"/>
      <c r="G25" s="29"/>
      <c r="H25" s="34"/>
      <c r="I25" s="36"/>
      <c r="J25" s="36"/>
      <c r="K25" s="9"/>
    </row>
    <row r="26" spans="1:12" ht="12.75">
      <c r="A26" s="9"/>
      <c r="B26" s="26" t="s">
        <v>16</v>
      </c>
      <c r="C26" s="38"/>
      <c r="D26" s="28"/>
      <c r="E26" s="29"/>
      <c r="F26" s="37"/>
      <c r="G26" s="29"/>
      <c r="H26" s="29"/>
      <c r="I26" s="28"/>
      <c r="J26" s="28"/>
      <c r="K26" s="9"/>
      <c r="L26" s="8"/>
    </row>
    <row r="27" spans="1:11" ht="12.75">
      <c r="A27" s="7">
        <v>22</v>
      </c>
      <c r="B27" s="32" t="s">
        <v>62</v>
      </c>
      <c r="C27" s="14" t="s">
        <v>20</v>
      </c>
      <c r="D27" s="16">
        <v>49475</v>
      </c>
      <c r="E27" s="16" t="s">
        <v>41</v>
      </c>
      <c r="F27" s="39">
        <v>0</v>
      </c>
      <c r="G27" s="32">
        <v>1</v>
      </c>
      <c r="H27" s="32">
        <v>17</v>
      </c>
      <c r="I27" s="33">
        <f aca="true" t="shared" si="0" ref="I27:I33">D27/H27</f>
        <v>2910.294117647059</v>
      </c>
      <c r="J27" s="40">
        <f aca="true" t="shared" si="1" ref="J27:J33">SUM(D27)</f>
        <v>49475</v>
      </c>
      <c r="K27" s="7"/>
    </row>
    <row r="28" spans="1:11" ht="12.75">
      <c r="A28" s="7">
        <v>31</v>
      </c>
      <c r="B28" s="32" t="s">
        <v>47</v>
      </c>
      <c r="C28" s="14" t="s">
        <v>10</v>
      </c>
      <c r="D28" s="16">
        <v>10498</v>
      </c>
      <c r="E28" s="16" t="s">
        <v>48</v>
      </c>
      <c r="F28" s="39">
        <v>0</v>
      </c>
      <c r="G28" s="32">
        <v>1</v>
      </c>
      <c r="H28" s="32">
        <v>2</v>
      </c>
      <c r="I28" s="33">
        <f t="shared" si="0"/>
        <v>5249</v>
      </c>
      <c r="J28" s="40">
        <f t="shared" si="1"/>
        <v>10498</v>
      </c>
      <c r="K28" s="7"/>
    </row>
    <row r="29" spans="1:11" ht="12.75">
      <c r="A29" s="7">
        <v>37</v>
      </c>
      <c r="B29" s="32" t="s">
        <v>45</v>
      </c>
      <c r="C29" s="14" t="s">
        <v>63</v>
      </c>
      <c r="D29" s="16">
        <v>4608</v>
      </c>
      <c r="E29" s="16" t="s">
        <v>39</v>
      </c>
      <c r="F29" s="39">
        <v>0</v>
      </c>
      <c r="G29" s="32">
        <v>1</v>
      </c>
      <c r="H29" s="32">
        <v>10</v>
      </c>
      <c r="I29" s="33">
        <f t="shared" si="0"/>
        <v>460.8</v>
      </c>
      <c r="J29" s="40">
        <f t="shared" si="1"/>
        <v>4608</v>
      </c>
      <c r="K29" s="7"/>
    </row>
    <row r="30" spans="1:11" ht="12.75">
      <c r="A30" s="7">
        <v>50</v>
      </c>
      <c r="B30" s="32" t="s">
        <v>64</v>
      </c>
      <c r="C30" s="14" t="s">
        <v>65</v>
      </c>
      <c r="D30" s="16">
        <v>1556</v>
      </c>
      <c r="E30" s="16" t="s">
        <v>66</v>
      </c>
      <c r="F30" s="39">
        <v>0</v>
      </c>
      <c r="G30" s="32">
        <v>1</v>
      </c>
      <c r="H30" s="32">
        <v>1</v>
      </c>
      <c r="I30" s="33">
        <f t="shared" si="0"/>
        <v>1556</v>
      </c>
      <c r="J30" s="40">
        <f t="shared" si="1"/>
        <v>1556</v>
      </c>
      <c r="K30" s="7"/>
    </row>
    <row r="31" spans="1:11" ht="12.75">
      <c r="A31" s="7">
        <v>59</v>
      </c>
      <c r="B31" s="32" t="s">
        <v>51</v>
      </c>
      <c r="C31" s="14" t="s">
        <v>10</v>
      </c>
      <c r="D31" s="16">
        <v>604</v>
      </c>
      <c r="E31" s="16" t="s">
        <v>34</v>
      </c>
      <c r="F31" s="39">
        <v>0</v>
      </c>
      <c r="G31" s="32">
        <v>1</v>
      </c>
      <c r="H31" s="32">
        <v>1</v>
      </c>
      <c r="I31" s="33">
        <f t="shared" si="0"/>
        <v>604</v>
      </c>
      <c r="J31" s="40">
        <f t="shared" si="1"/>
        <v>604</v>
      </c>
      <c r="K31" s="7"/>
    </row>
    <row r="32" spans="1:11" ht="12.75">
      <c r="A32" s="7">
        <v>60</v>
      </c>
      <c r="B32" s="32" t="s">
        <v>68</v>
      </c>
      <c r="C32" s="14" t="s">
        <v>20</v>
      </c>
      <c r="D32" s="16">
        <v>598</v>
      </c>
      <c r="E32" s="16" t="s">
        <v>69</v>
      </c>
      <c r="F32" s="39">
        <v>0</v>
      </c>
      <c r="G32" s="32">
        <v>1</v>
      </c>
      <c r="H32" s="32">
        <v>1</v>
      </c>
      <c r="I32" s="33">
        <f t="shared" si="0"/>
        <v>598</v>
      </c>
      <c r="J32" s="40">
        <f t="shared" si="1"/>
        <v>598</v>
      </c>
      <c r="K32" s="7"/>
    </row>
    <row r="33" spans="1:11" ht="12.75">
      <c r="A33" s="7">
        <v>68</v>
      </c>
      <c r="B33" s="32" t="s">
        <v>52</v>
      </c>
      <c r="C33" s="14" t="s">
        <v>10</v>
      </c>
      <c r="D33" s="16">
        <v>211</v>
      </c>
      <c r="E33" s="16" t="s">
        <v>53</v>
      </c>
      <c r="F33" s="39">
        <v>0</v>
      </c>
      <c r="G33" s="32">
        <v>1</v>
      </c>
      <c r="H33" s="32">
        <v>1</v>
      </c>
      <c r="I33" s="33">
        <f t="shared" si="0"/>
        <v>211</v>
      </c>
      <c r="J33" s="40">
        <f t="shared" si="1"/>
        <v>211</v>
      </c>
      <c r="K33" s="7"/>
    </row>
    <row r="34" spans="1:11" ht="12.75">
      <c r="A34" s="7"/>
      <c r="B34" s="32"/>
      <c r="C34" s="14"/>
      <c r="D34" s="16"/>
      <c r="E34" s="16"/>
      <c r="F34" s="39"/>
      <c r="G34" s="32"/>
      <c r="H34" s="32"/>
      <c r="I34" s="33"/>
      <c r="J34" s="40"/>
      <c r="K34" s="7"/>
    </row>
    <row r="35" spans="2:10" ht="12.75">
      <c r="B35" s="15"/>
      <c r="C35" s="41"/>
      <c r="D35" s="16"/>
      <c r="E35" s="15"/>
      <c r="F35" s="15"/>
      <c r="G35" s="15"/>
      <c r="H35" s="15"/>
      <c r="I35" s="16"/>
      <c r="J35" s="16"/>
    </row>
    <row r="36" spans="1:12" ht="12.75">
      <c r="A36" s="8"/>
      <c r="B36" s="42" t="s">
        <v>14</v>
      </c>
      <c r="C36" s="35"/>
      <c r="D36" s="43"/>
      <c r="E36" s="34"/>
      <c r="F36" s="37"/>
      <c r="G36" s="44"/>
      <c r="H36" s="44"/>
      <c r="I36" s="36"/>
      <c r="J36" s="36"/>
      <c r="K36" s="8"/>
      <c r="L36" s="8"/>
    </row>
    <row r="37" spans="1:11" ht="12.75">
      <c r="A37" s="8"/>
      <c r="B37" s="15" t="s">
        <v>72</v>
      </c>
      <c r="C37" s="45"/>
      <c r="D37" s="46"/>
      <c r="E37" s="34"/>
      <c r="F37" s="37"/>
      <c r="G37" s="34"/>
      <c r="H37" s="34"/>
      <c r="I37" s="36"/>
      <c r="J37" s="36"/>
      <c r="K37" s="8"/>
    </row>
    <row r="38" spans="1:12" ht="12.75">
      <c r="A38" s="8"/>
      <c r="B38" s="15"/>
      <c r="C38" s="35"/>
      <c r="D38" s="36"/>
      <c r="E38" s="34"/>
      <c r="F38" s="37"/>
      <c r="G38" s="34"/>
      <c r="H38" s="34"/>
      <c r="I38" s="36"/>
      <c r="J38" s="36"/>
      <c r="K38" s="8"/>
      <c r="L38" s="8"/>
    </row>
    <row r="39" spans="1:11" ht="12.75">
      <c r="A39" s="8"/>
      <c r="B39" s="15" t="s">
        <v>73</v>
      </c>
      <c r="C39" s="35"/>
      <c r="D39" s="36"/>
      <c r="E39" s="34"/>
      <c r="F39" s="37"/>
      <c r="G39" s="34"/>
      <c r="H39" s="34"/>
      <c r="I39" s="36"/>
      <c r="J39" s="36"/>
      <c r="K39" s="8"/>
    </row>
    <row r="40" spans="1:12" ht="12.75">
      <c r="A40" s="8"/>
      <c r="B40" s="34"/>
      <c r="C40" s="35"/>
      <c r="D40" s="36"/>
      <c r="E40" s="34"/>
      <c r="F40" s="34"/>
      <c r="G40" s="34"/>
      <c r="H40" s="34"/>
      <c r="I40" s="36"/>
      <c r="J40" s="36"/>
      <c r="K40" s="8"/>
      <c r="L40" s="8"/>
    </row>
    <row r="41" spans="1:12" ht="12.75">
      <c r="A41" s="8"/>
      <c r="B41" s="15" t="s">
        <v>71</v>
      </c>
      <c r="C41" s="35"/>
      <c r="D41" s="36"/>
      <c r="E41" s="34"/>
      <c r="F41" s="34"/>
      <c r="G41" s="34"/>
      <c r="H41" s="34"/>
      <c r="I41" s="36"/>
      <c r="J41" s="36"/>
      <c r="K41" s="8"/>
      <c r="L41" s="8"/>
    </row>
    <row r="42" spans="1:12" ht="12.75">
      <c r="A42" s="8"/>
      <c r="B42" s="34"/>
      <c r="C42" s="35"/>
      <c r="D42" s="46"/>
      <c r="E42" s="34"/>
      <c r="F42" s="34"/>
      <c r="G42" s="34"/>
      <c r="H42" s="34"/>
      <c r="I42" s="36"/>
      <c r="J42" s="36"/>
      <c r="K42" s="8"/>
      <c r="L42" s="8"/>
    </row>
    <row r="43" spans="1:12" ht="12.75">
      <c r="A43" s="8"/>
      <c r="B43" s="15" t="s">
        <v>74</v>
      </c>
      <c r="C43" s="35"/>
      <c r="D43" s="36"/>
      <c r="E43" s="34"/>
      <c r="F43" s="34"/>
      <c r="G43" s="34"/>
      <c r="H43" s="34"/>
      <c r="I43" s="36"/>
      <c r="J43" s="36"/>
      <c r="K43" s="8"/>
      <c r="L43" s="8"/>
    </row>
    <row r="44" spans="1:12" ht="12.75">
      <c r="A44" s="8"/>
      <c r="B44" s="34"/>
      <c r="C44" s="35"/>
      <c r="D44" s="36"/>
      <c r="E44" s="34"/>
      <c r="F44" s="34"/>
      <c r="G44" s="34"/>
      <c r="H44" s="34"/>
      <c r="I44" s="36"/>
      <c r="J44" s="36"/>
      <c r="K44" s="8"/>
      <c r="L44" s="8"/>
    </row>
    <row r="45" spans="1:12" ht="12.75">
      <c r="A45" s="8"/>
      <c r="B45" s="15" t="s">
        <v>75</v>
      </c>
      <c r="C45" s="47"/>
      <c r="D45" s="36"/>
      <c r="E45" s="34"/>
      <c r="F45" s="34"/>
      <c r="G45" s="34"/>
      <c r="H45" s="34"/>
      <c r="I45" s="36"/>
      <c r="J45" s="36"/>
      <c r="K45" s="8"/>
      <c r="L45" s="8"/>
    </row>
    <row r="46" spans="1:12" ht="12.75">
      <c r="A46" s="8"/>
      <c r="B46" s="34"/>
      <c r="C46" s="47"/>
      <c r="D46" s="36"/>
      <c r="E46" s="34"/>
      <c r="F46" s="34"/>
      <c r="G46" s="34"/>
      <c r="H46" s="34"/>
      <c r="I46" s="36"/>
      <c r="J46" s="36"/>
      <c r="K46" s="8"/>
      <c r="L46" s="8"/>
    </row>
    <row r="47" spans="1:12" ht="12.75">
      <c r="A47" s="8"/>
      <c r="B47" s="48" t="s">
        <v>27</v>
      </c>
      <c r="C47" s="47"/>
      <c r="D47" s="36"/>
      <c r="E47" s="34"/>
      <c r="F47" s="34"/>
      <c r="G47" s="34"/>
      <c r="H47" s="34"/>
      <c r="I47" s="36"/>
      <c r="J47" s="36"/>
      <c r="K47" s="8"/>
      <c r="L47" s="8"/>
    </row>
    <row r="48" spans="1:12" ht="12.75">
      <c r="A48" s="8"/>
      <c r="B48" s="49"/>
      <c r="C48" s="50"/>
      <c r="D48" s="58"/>
      <c r="E48" s="59"/>
      <c r="F48" s="59"/>
      <c r="G48" s="59"/>
      <c r="H48" s="59"/>
      <c r="I48" s="36"/>
      <c r="J48" s="36"/>
      <c r="K48" s="8"/>
      <c r="L48" s="8"/>
    </row>
    <row r="49" spans="1:12" ht="12.75">
      <c r="A49" s="8"/>
      <c r="B49" s="60" t="s">
        <v>70</v>
      </c>
      <c r="C49" s="61"/>
      <c r="D49" s="63"/>
      <c r="E49" s="42"/>
      <c r="F49" s="15"/>
      <c r="G49" s="15"/>
      <c r="H49" s="59"/>
      <c r="I49" s="36"/>
      <c r="J49" s="36"/>
      <c r="K49" s="8"/>
      <c r="L49" s="8"/>
    </row>
    <row r="50" spans="1:12" ht="12.75">
      <c r="A50" s="8"/>
      <c r="B50" s="51"/>
      <c r="C50" s="52"/>
      <c r="D50" s="58"/>
      <c r="E50" s="59"/>
      <c r="F50" s="59"/>
      <c r="G50" s="59"/>
      <c r="H50" s="59"/>
      <c r="I50" s="36"/>
      <c r="J50" s="36"/>
      <c r="K50" s="8"/>
      <c r="L50" s="8"/>
    </row>
    <row r="51" spans="1:12" ht="12.75">
      <c r="A51" s="8"/>
      <c r="B51" s="42" t="s">
        <v>76</v>
      </c>
      <c r="C51" s="35"/>
      <c r="D51" s="36"/>
      <c r="E51" s="34"/>
      <c r="F51" s="34"/>
      <c r="G51" s="34"/>
      <c r="H51" s="34"/>
      <c r="I51" s="36"/>
      <c r="J51" s="36"/>
      <c r="K51" s="8"/>
      <c r="L51" s="8"/>
    </row>
    <row r="52" spans="1:12" ht="12.75">
      <c r="A52" s="8"/>
      <c r="B52" s="29"/>
      <c r="C52" s="35"/>
      <c r="D52" s="36"/>
      <c r="E52" s="36"/>
      <c r="F52" s="34"/>
      <c r="G52" s="34"/>
      <c r="H52" s="34"/>
      <c r="I52" s="36"/>
      <c r="J52" s="36"/>
      <c r="K52" s="8"/>
      <c r="L52" s="8"/>
    </row>
    <row r="53" spans="1:12" ht="12.75">
      <c r="A53" s="8"/>
      <c r="B53" s="32" t="s">
        <v>77</v>
      </c>
      <c r="C53" s="14" t="s">
        <v>10</v>
      </c>
      <c r="D53" s="16" t="s">
        <v>78</v>
      </c>
      <c r="E53" s="16"/>
      <c r="F53" s="34"/>
      <c r="G53" s="34"/>
      <c r="H53" s="34"/>
      <c r="I53" s="36"/>
      <c r="J53" s="36"/>
      <c r="K53" s="8"/>
      <c r="L53" s="8"/>
    </row>
    <row r="54" spans="1:12" ht="12.75">
      <c r="A54" s="8"/>
      <c r="B54" s="32" t="s">
        <v>79</v>
      </c>
      <c r="C54" s="62" t="s">
        <v>10</v>
      </c>
      <c r="D54" s="16" t="s">
        <v>35</v>
      </c>
      <c r="E54" s="16"/>
      <c r="F54" s="34"/>
      <c r="G54" s="34"/>
      <c r="H54" s="34"/>
      <c r="I54" s="36"/>
      <c r="J54" s="36"/>
      <c r="K54" s="8"/>
      <c r="L54" s="8"/>
    </row>
    <row r="55" spans="1:12" ht="12.75">
      <c r="A55" s="8"/>
      <c r="B55" s="32" t="s">
        <v>80</v>
      </c>
      <c r="C55" s="14" t="s">
        <v>89</v>
      </c>
      <c r="D55" s="16" t="s">
        <v>81</v>
      </c>
      <c r="E55" s="16"/>
      <c r="F55" s="34"/>
      <c r="G55" s="34"/>
      <c r="H55" s="34"/>
      <c r="I55" s="36"/>
      <c r="J55" s="36"/>
      <c r="K55" s="8"/>
      <c r="L55" s="8"/>
    </row>
    <row r="56" spans="1:11" ht="12.75">
      <c r="A56" s="8"/>
      <c r="B56" s="32" t="s">
        <v>82</v>
      </c>
      <c r="C56" s="14" t="s">
        <v>10</v>
      </c>
      <c r="D56" s="16" t="s">
        <v>39</v>
      </c>
      <c r="E56" s="16"/>
      <c r="F56" s="34"/>
      <c r="G56" s="34"/>
      <c r="H56" s="34"/>
      <c r="I56" s="36"/>
      <c r="J56" s="36"/>
      <c r="K56" s="8"/>
    </row>
    <row r="57" spans="1:11" ht="12.75">
      <c r="A57" s="8"/>
      <c r="B57" s="32" t="s">
        <v>83</v>
      </c>
      <c r="C57" s="14" t="s">
        <v>90</v>
      </c>
      <c r="D57" s="16" t="s">
        <v>36</v>
      </c>
      <c r="E57" s="16"/>
      <c r="F57" s="34"/>
      <c r="G57" s="34"/>
      <c r="H57" s="34"/>
      <c r="I57" s="36"/>
      <c r="J57" s="36"/>
      <c r="K57" s="8"/>
    </row>
    <row r="58" spans="1:11" ht="12.75">
      <c r="A58" s="8"/>
      <c r="B58" s="32" t="s">
        <v>84</v>
      </c>
      <c r="C58" s="14" t="s">
        <v>10</v>
      </c>
      <c r="D58" s="16" t="s">
        <v>15</v>
      </c>
      <c r="E58" s="16"/>
      <c r="F58" s="34"/>
      <c r="G58" s="34"/>
      <c r="H58" s="34"/>
      <c r="I58" s="36"/>
      <c r="J58" s="36"/>
      <c r="K58" s="8"/>
    </row>
    <row r="59" spans="1:11" ht="12.75">
      <c r="A59" s="8"/>
      <c r="B59" s="32" t="s">
        <v>85</v>
      </c>
      <c r="C59" s="14" t="s">
        <v>91</v>
      </c>
      <c r="D59" s="16" t="s">
        <v>49</v>
      </c>
      <c r="E59" s="15"/>
      <c r="F59" s="34"/>
      <c r="G59" s="34"/>
      <c r="H59" s="34"/>
      <c r="I59" s="36"/>
      <c r="J59" s="36"/>
      <c r="K59" s="8"/>
    </row>
    <row r="60" spans="1:11" ht="12.75">
      <c r="A60" s="8"/>
      <c r="B60" s="15" t="s">
        <v>86</v>
      </c>
      <c r="C60" s="14" t="s">
        <v>11</v>
      </c>
      <c r="D60" s="16" t="s">
        <v>87</v>
      </c>
      <c r="E60" s="15"/>
      <c r="F60" s="34"/>
      <c r="G60" s="34"/>
      <c r="H60" s="34"/>
      <c r="I60" s="36"/>
      <c r="J60" s="36"/>
      <c r="K60" s="8"/>
    </row>
    <row r="61" spans="1:11" ht="12.75">
      <c r="A61" s="8"/>
      <c r="B61" s="15" t="s">
        <v>88</v>
      </c>
      <c r="C61" s="14" t="s">
        <v>92</v>
      </c>
      <c r="D61" s="16" t="s">
        <v>50</v>
      </c>
      <c r="E61" s="15"/>
      <c r="F61" s="34"/>
      <c r="G61" s="34"/>
      <c r="H61" s="34"/>
      <c r="I61" s="36"/>
      <c r="J61" s="36"/>
      <c r="K61" s="8"/>
    </row>
    <row r="62" spans="1:11" ht="12.75">
      <c r="A62" s="8"/>
      <c r="B62" s="15"/>
      <c r="C62" s="14"/>
      <c r="D62" s="16"/>
      <c r="E62" s="15"/>
      <c r="F62" s="34"/>
      <c r="G62" s="34"/>
      <c r="H62" s="34"/>
      <c r="I62" s="36"/>
      <c r="J62" s="36"/>
      <c r="K62" s="8"/>
    </row>
    <row r="63" spans="1:11" ht="12.75">
      <c r="A63" s="8"/>
      <c r="B63" s="15"/>
      <c r="C63" s="14"/>
      <c r="D63" s="16"/>
      <c r="E63" s="15"/>
      <c r="F63" s="34"/>
      <c r="G63" s="34"/>
      <c r="H63" s="34"/>
      <c r="I63" s="36"/>
      <c r="J63" s="36"/>
      <c r="K63" s="8"/>
    </row>
    <row r="64" spans="1:11" ht="12.75">
      <c r="A64" s="8"/>
      <c r="B64" s="15"/>
      <c r="C64" s="14"/>
      <c r="D64" s="16"/>
      <c r="E64" s="15"/>
      <c r="F64" s="34"/>
      <c r="G64" s="34"/>
      <c r="H64" s="34"/>
      <c r="I64" s="36"/>
      <c r="J64" s="36"/>
      <c r="K64" s="8"/>
    </row>
    <row r="65" spans="1:11" ht="12.75">
      <c r="A65" s="8"/>
      <c r="B65" s="15"/>
      <c r="C65" s="14"/>
      <c r="D65" s="16"/>
      <c r="E65" s="15"/>
      <c r="F65" s="34"/>
      <c r="G65" s="34"/>
      <c r="H65" s="34"/>
      <c r="I65" s="36"/>
      <c r="J65" s="36"/>
      <c r="K65" s="8"/>
    </row>
    <row r="66" spans="1:11" ht="12.75">
      <c r="A66" s="8"/>
      <c r="B66" s="34"/>
      <c r="C66" s="35"/>
      <c r="D66" s="36"/>
      <c r="E66" s="34"/>
      <c r="F66" s="34"/>
      <c r="G66" s="34"/>
      <c r="H66" s="34"/>
      <c r="I66" s="36"/>
      <c r="J66" s="36"/>
      <c r="K66" s="8"/>
    </row>
    <row r="67" spans="1:11" ht="12.75">
      <c r="A67" s="8"/>
      <c r="B67" s="34"/>
      <c r="C67" s="35"/>
      <c r="D67" s="36"/>
      <c r="E67" s="34"/>
      <c r="F67" s="34"/>
      <c r="G67" s="34"/>
      <c r="H67" s="34"/>
      <c r="I67" s="36"/>
      <c r="J67" s="36"/>
      <c r="K67" s="8"/>
    </row>
    <row r="68" spans="1:11" ht="12.75">
      <c r="A68" s="8"/>
      <c r="B68" s="34"/>
      <c r="C68" s="45"/>
      <c r="D68" s="36"/>
      <c r="E68" s="34"/>
      <c r="F68" s="34"/>
      <c r="G68" s="34"/>
      <c r="H68" s="34"/>
      <c r="I68" s="36"/>
      <c r="J68" s="36"/>
      <c r="K68" s="8"/>
    </row>
    <row r="69" spans="2:10" ht="12.75">
      <c r="B69" s="15"/>
      <c r="C69" s="41"/>
      <c r="D69" s="16"/>
      <c r="E69" s="15"/>
      <c r="F69" s="15"/>
      <c r="G69" s="15"/>
      <c r="H69" s="15"/>
      <c r="I69" s="16"/>
      <c r="J69" s="16"/>
    </row>
    <row r="70" spans="2:10" ht="12.75">
      <c r="B70" s="15"/>
      <c r="C70" s="41"/>
      <c r="D70" s="16"/>
      <c r="E70" s="15"/>
      <c r="F70" s="15"/>
      <c r="G70" s="15"/>
      <c r="H70" s="15"/>
      <c r="I70" s="16"/>
      <c r="J70" s="1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2011-01-25T16:34:25Z</dcterms:modified>
  <cp:category/>
  <cp:version/>
  <cp:contentType/>
  <cp:contentStatus/>
</cp:coreProperties>
</file>