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080" windowHeight="48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<sst xmlns="http://schemas.openxmlformats.org/spreadsheetml/2006/main" count="134" uniqueCount="98">
  <si>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</si>
  <si>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</si>
  <si>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</si>
  <si>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</si>
  <si>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</si>
  <si>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</si>
  <si>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</si>
  <si>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</si>
  <si>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</si>
  <si>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</si>
  <si>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</si>
  <si>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</si>
  <si>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</si>
  <si>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</si>
  <si>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</si>
  <si>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Warner Bros</t>
  </si>
  <si>
    <t>Other openers</t>
  </si>
  <si>
    <t>Paramount</t>
  </si>
  <si>
    <t>Momentum</t>
  </si>
  <si>
    <t>Ind</t>
  </si>
  <si>
    <t>20th Century Fox</t>
  </si>
  <si>
    <t>Disney</t>
  </si>
  <si>
    <t>UK/USA</t>
  </si>
  <si>
    <t>* Includes domestic productions and co-productions</t>
  </si>
  <si>
    <t>USA/UK</t>
  </si>
  <si>
    <t>127 Hours</t>
  </si>
  <si>
    <t>Sony</t>
  </si>
  <si>
    <t>Black Swan</t>
  </si>
  <si>
    <t>Universal</t>
  </si>
  <si>
    <t>Tangled</t>
  </si>
  <si>
    <t>Gnomeo and Juliet</t>
  </si>
  <si>
    <t>Eone</t>
  </si>
  <si>
    <t>Yogi Bear</t>
  </si>
  <si>
    <t>B4U</t>
  </si>
  <si>
    <t>N.E.D.S.</t>
  </si>
  <si>
    <t>Harry Potter and the Deathly Hallows: Part One</t>
  </si>
  <si>
    <t>Another Year</t>
  </si>
  <si>
    <t>Paul</t>
  </si>
  <si>
    <t>Spa/Fra/UK/USA</t>
  </si>
  <si>
    <t>True Grit</t>
  </si>
  <si>
    <t>I am Number Four</t>
  </si>
  <si>
    <t>West is West</t>
  </si>
  <si>
    <t>Icon</t>
  </si>
  <si>
    <t>Drive Angry</t>
  </si>
  <si>
    <t>Animal Kingdom</t>
  </si>
  <si>
    <t>Optimum</t>
  </si>
  <si>
    <t>The Rite</t>
  </si>
  <si>
    <t>Howl</t>
  </si>
  <si>
    <t>Soda</t>
  </si>
  <si>
    <t>Aus</t>
  </si>
  <si>
    <t>No Strings Attached</t>
  </si>
  <si>
    <t>The King's Speech</t>
  </si>
  <si>
    <t>Gulliver's Travels</t>
  </si>
  <si>
    <t>Brighton Rock</t>
  </si>
  <si>
    <t>UK* films in top 15: 4</t>
  </si>
  <si>
    <t>Weekend February 25  - 27 2011 UK box office</t>
  </si>
  <si>
    <t>Eone film</t>
  </si>
  <si>
    <t>Lionsgate</t>
  </si>
  <si>
    <t>Big Momma's Like Father Like Son</t>
  </si>
  <si>
    <t>Justin Bieber Never say Never</t>
  </si>
  <si>
    <t>Rolling 52 week ranking: 10th</t>
  </si>
  <si>
    <t>Against last weekend: -13 %</t>
  </si>
  <si>
    <t>Against last year: 56%</t>
  </si>
  <si>
    <t>UK* share of top 15 gross: 40.1%</t>
  </si>
  <si>
    <t>Openers next week - 4 March 2011</t>
  </si>
  <si>
    <t>Archipelago</t>
  </si>
  <si>
    <t>Artificial Eye</t>
  </si>
  <si>
    <t>The Tempest</t>
  </si>
  <si>
    <t xml:space="preserve">Walt Disney International </t>
  </si>
  <si>
    <t>Unknown</t>
  </si>
  <si>
    <t>Optimum Releasing</t>
  </si>
  <si>
    <t>Rango</t>
  </si>
  <si>
    <t>Paramount International</t>
  </si>
  <si>
    <t>Adjustment Bureau</t>
  </si>
  <si>
    <t xml:space="preserve">Universal International </t>
  </si>
  <si>
    <t>Ironclad</t>
  </si>
  <si>
    <t>The African Queen</t>
  </si>
  <si>
    <t>Park Circus</t>
  </si>
  <si>
    <t>Age of the Dragons</t>
  </si>
  <si>
    <t>Metrodome</t>
  </si>
  <si>
    <t>Element</t>
  </si>
  <si>
    <t>Client 9</t>
  </si>
  <si>
    <t>Dogwoof</t>
  </si>
  <si>
    <t>The Insatiable Moon</t>
  </si>
  <si>
    <t>B Dolphin</t>
  </si>
  <si>
    <t>Patagonia</t>
  </si>
  <si>
    <t>Verve</t>
  </si>
  <si>
    <t>UK/Ger/Fra/Canada/Jap/USA</t>
  </si>
  <si>
    <t>As If I Am Not There</t>
  </si>
  <si>
    <t>Ireland</t>
  </si>
  <si>
    <t>New Zealand</t>
  </si>
  <si>
    <t>Argentina/UK</t>
  </si>
  <si>
    <t>Tannu Weds Mannu</t>
  </si>
  <si>
    <r>
      <t>I am Number Four</t>
    </r>
    <r>
      <rPr>
        <sz val="10"/>
        <rFont val="Humnst777 BT"/>
        <family val="2"/>
      </rPr>
      <t xml:space="preserve"> includes £492,939 from 326 previews.</t>
    </r>
  </si>
  <si>
    <r>
      <rPr>
        <i/>
        <sz val="10"/>
        <rFont val="Humnst777 BT"/>
        <family val="2"/>
      </rPr>
      <t>No Strings Attached</t>
    </r>
    <r>
      <rPr>
        <sz val="10"/>
        <rFont val="Humnst777 BT"/>
        <family val="2"/>
      </rPr>
      <t xml:space="preserve"> includes £152,646 from 286 previews.</t>
    </r>
  </si>
  <si>
    <r>
      <rPr>
        <i/>
        <sz val="10"/>
        <rFont val="Humnst777 BT"/>
        <family val="2"/>
      </rPr>
      <t>Paul</t>
    </r>
    <r>
      <rPr>
        <sz val="10"/>
        <rFont val="Humnst777 BT"/>
        <family val="2"/>
      </rPr>
      <t xml:space="preserve"> fall off is 36 % without previews. </t>
    </r>
  </si>
  <si>
    <t>Just Go with It</t>
  </si>
  <si>
    <r>
      <rPr>
        <i/>
        <sz val="10"/>
        <rFont val="Humnst777 BT"/>
        <family val="2"/>
      </rPr>
      <t>Big Momma's: Like Father, Like Son</t>
    </r>
    <r>
      <rPr>
        <sz val="10"/>
        <rFont val="Humnst777 BT"/>
        <family val="2"/>
      </rPr>
      <t xml:space="preserve"> fall off is 19% without previews.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</si>
</sst>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;\-0;0"/>
    <numFmt numFmtId="167" formatCode="0;\-0;\-"/>
    <numFmt numFmtId="168" formatCode="[$-809]dd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Humnst777 BT"/>
      <family val="2"/>
    </font>
    <font>
      <b/>
      <u val="single"/>
      <sz val="10"/>
      <name val="Humnst777 BT"/>
      <family val="2"/>
    </font>
    <font>
      <b/>
      <sz val="10"/>
      <name val="Humnst777 BT"/>
      <family val="2"/>
    </font>
    <font>
      <i/>
      <sz val="10"/>
      <name val="Humnst777 B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Humnst777 BT"/>
      <family val="2"/>
    </font>
    <font>
      <b/>
      <sz val="10"/>
      <color indexed="10"/>
      <name val="Humnst777 BT"/>
      <family val="2"/>
    </font>
    <font>
      <i/>
      <sz val="10"/>
      <color indexed="10"/>
      <name val="Humnst777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Humnst777 BT"/>
      <family val="2"/>
    </font>
    <font>
      <b/>
      <sz val="10"/>
      <color rgb="FFFF0000"/>
      <name val="Humnst777 BT"/>
      <family val="2"/>
    </font>
    <font>
      <i/>
      <sz val="10"/>
      <color rgb="FFFF0000"/>
      <name val="Humnst777 B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/>
    </xf>
    <xf numFmtId="0" fontId="5" fillId="33" borderId="0" xfId="0" applyFont="1" applyFill="1" applyAlignment="1">
      <alignment horizontal="center"/>
    </xf>
    <xf numFmtId="164" fontId="5" fillId="33" borderId="0" xfId="0" applyNumberFormat="1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5" fontId="3" fillId="0" borderId="0" xfId="0" applyNumberFormat="1" applyFont="1" applyAlignment="1">
      <alignment/>
    </xf>
    <xf numFmtId="0" fontId="5" fillId="33" borderId="0" xfId="0" applyFont="1" applyFill="1" applyAlignment="1">
      <alignment horizontal="left" vertical="top" shrinkToFit="1"/>
    </xf>
    <xf numFmtId="164" fontId="5" fillId="33" borderId="0" xfId="0" applyNumberFormat="1" applyFont="1" applyFill="1" applyAlignment="1">
      <alignment horizontal="center" vertical="center" shrinkToFit="1"/>
    </xf>
    <xf numFmtId="164" fontId="5" fillId="33" borderId="0" xfId="0" applyNumberFormat="1" applyFont="1" applyFill="1" applyAlignment="1">
      <alignment horizontal="right" vertical="top" shrinkToFit="1"/>
    </xf>
    <xf numFmtId="0" fontId="3" fillId="33" borderId="0" xfId="0" applyFont="1" applyFill="1" applyAlignment="1">
      <alignment horizontal="left" vertical="top" shrinkToFit="1"/>
    </xf>
    <xf numFmtId="1" fontId="5" fillId="33" borderId="0" xfId="42" applyNumberFormat="1" applyFont="1" applyFill="1" applyAlignment="1">
      <alignment horizontal="right" vertical="top" shrinkToFit="1"/>
    </xf>
    <xf numFmtId="0" fontId="44" fillId="0" borderId="0" xfId="0" applyFont="1" applyFill="1" applyAlignment="1">
      <alignment horizontal="left" vertical="top" shrinkToFit="1"/>
    </xf>
    <xf numFmtId="164" fontId="44" fillId="0" borderId="0" xfId="0" applyNumberFormat="1" applyFont="1" applyFill="1" applyAlignment="1">
      <alignment horizontal="center" vertical="center" shrinkToFit="1"/>
    </xf>
    <xf numFmtId="164" fontId="44" fillId="0" borderId="0" xfId="0" applyNumberFormat="1" applyFont="1" applyFill="1" applyAlignment="1">
      <alignment horizontal="right" vertical="top" shrinkToFit="1"/>
    </xf>
    <xf numFmtId="165" fontId="44" fillId="0" borderId="0" xfId="42" applyNumberFormat="1" applyFont="1" applyFill="1" applyAlignment="1">
      <alignment horizontal="left" vertical="top" shrinkToFit="1"/>
    </xf>
    <xf numFmtId="0" fontId="4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64" fontId="43" fillId="0" borderId="0" xfId="0" applyNumberFormat="1" applyFont="1" applyFill="1" applyAlignment="1">
      <alignment horizontal="center" vertical="center"/>
    </xf>
    <xf numFmtId="164" fontId="43" fillId="0" borderId="0" xfId="0" applyNumberFormat="1" applyFont="1" applyFill="1" applyAlignment="1">
      <alignment/>
    </xf>
    <xf numFmtId="3" fontId="4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 horizontal="right" vertical="top" shrinkToFit="1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164" fontId="43" fillId="0" borderId="0" xfId="0" applyNumberFormat="1" applyFont="1" applyAlignment="1">
      <alignment horizontal="center" vertical="center"/>
    </xf>
    <xf numFmtId="164" fontId="43" fillId="0" borderId="0" xfId="0" applyNumberFormat="1" applyFont="1" applyAlignment="1">
      <alignment/>
    </xf>
    <xf numFmtId="167" fontId="43" fillId="0" borderId="0" xfId="0" applyNumberFormat="1" applyFont="1" applyFill="1" applyAlignment="1">
      <alignment/>
    </xf>
    <xf numFmtId="164" fontId="43" fillId="0" borderId="0" xfId="0" applyNumberFormat="1" applyFont="1" applyFill="1" applyAlignment="1">
      <alignment horizontal="right" vertical="top" shrinkToFit="1"/>
    </xf>
    <xf numFmtId="164" fontId="43" fillId="0" borderId="0" xfId="0" applyNumberFormat="1" applyFont="1" applyFill="1" applyAlignment="1">
      <alignment vertical="center"/>
    </xf>
    <xf numFmtId="167" fontId="3" fillId="0" borderId="0" xfId="0" applyNumberFormat="1" applyFont="1" applyFill="1" applyAlignment="1">
      <alignment/>
    </xf>
    <xf numFmtId="164" fontId="43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164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164" fontId="43" fillId="0" borderId="0" xfId="57" applyNumberFormat="1" applyFont="1" applyAlignment="1">
      <alignment/>
    </xf>
    <xf numFmtId="164" fontId="43" fillId="0" borderId="0" xfId="57" applyNumberFormat="1" applyFont="1" applyAlignment="1">
      <alignment horizontal="center" vertical="center"/>
    </xf>
    <xf numFmtId="0" fontId="6" fillId="0" borderId="0" xfId="0" applyFont="1" applyAlignment="1">
      <alignment/>
    </xf>
    <xf numFmtId="5" fontId="43" fillId="0" borderId="0" xfId="0" applyNumberFormat="1" applyFont="1" applyAlignment="1">
      <alignment/>
    </xf>
    <xf numFmtId="5" fontId="43" fillId="0" borderId="0" xfId="0" applyNumberFormat="1" applyFont="1" applyAlignment="1">
      <alignment vertical="center"/>
    </xf>
    <xf numFmtId="164" fontId="44" fillId="0" borderId="0" xfId="0" applyNumberFormat="1" applyFont="1" applyAlignment="1">
      <alignment/>
    </xf>
    <xf numFmtId="5" fontId="44" fillId="0" borderId="0" xfId="0" applyNumberFormat="1" applyFont="1" applyAlignment="1">
      <alignment/>
    </xf>
    <xf numFmtId="5" fontId="6" fillId="0" borderId="0" xfId="0" applyNumberFormat="1" applyFont="1" applyAlignment="1">
      <alignment/>
    </xf>
    <xf numFmtId="167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5" fontId="4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7" fontId="3" fillId="0" borderId="0" xfId="0" applyNumberFormat="1" applyFont="1" applyAlignment="1">
      <alignment horizontal="right"/>
    </xf>
    <xf numFmtId="5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5.8515625" style="1" customWidth="1"/>
    <col min="3" max="3" width="34.7109375" style="3" bestFit="1" customWidth="1"/>
    <col min="4" max="4" width="16.7109375" style="2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2" bestFit="1" customWidth="1"/>
    <col min="10" max="10" width="15.140625" style="2" customWidth="1"/>
    <col min="11" max="16384" width="9.140625" style="1" customWidth="1"/>
  </cols>
  <sheetData>
    <row r="1" spans="1:10" ht="12.75">
      <c r="A1" s="4"/>
      <c r="B1" s="6" t="s">
        <v>55</v>
      </c>
      <c r="C1" s="7"/>
      <c r="D1" s="8"/>
      <c r="E1" s="4"/>
      <c r="F1" s="4"/>
      <c r="G1" s="4"/>
      <c r="H1" s="4"/>
      <c r="I1" s="8"/>
      <c r="J1" s="8"/>
    </row>
    <row r="2" spans="1:10" ht="51">
      <c r="A2" s="9" t="s">
        <v>0</v>
      </c>
      <c r="B2" s="9" t="s">
        <v>1</v>
      </c>
      <c r="C2" s="10" t="s">
        <v>2</v>
      </c>
      <c r="D2" s="10" t="s">
        <v>3</v>
      </c>
      <c r="E2" s="9" t="s">
        <v>4</v>
      </c>
      <c r="F2" s="11" t="s">
        <v>5</v>
      </c>
      <c r="G2" s="11" t="s">
        <v>6</v>
      </c>
      <c r="H2" s="11" t="s">
        <v>7</v>
      </c>
      <c r="I2" s="10" t="s">
        <v>8</v>
      </c>
      <c r="J2" s="10" t="s">
        <v>9</v>
      </c>
    </row>
    <row r="3" spans="1:10" s="5" customFormat="1" ht="12.75">
      <c r="A3" s="4">
        <v>1</v>
      </c>
      <c r="B3" s="4" t="s">
        <v>30</v>
      </c>
      <c r="C3" s="7" t="s">
        <v>22</v>
      </c>
      <c r="D3" s="8">
        <v>2502806</v>
      </c>
      <c r="E3" s="4" t="s">
        <v>56</v>
      </c>
      <c r="F3" s="57">
        <v>13</v>
      </c>
      <c r="G3" s="4">
        <v>3</v>
      </c>
      <c r="H3" s="4">
        <v>487</v>
      </c>
      <c r="I3" s="8">
        <v>5139</v>
      </c>
      <c r="J3" s="8">
        <v>12901447</v>
      </c>
    </row>
    <row r="4" spans="1:10" s="5" customFormat="1" ht="12.75">
      <c r="A4" s="4">
        <v>2</v>
      </c>
      <c r="B4" s="4" t="s">
        <v>37</v>
      </c>
      <c r="C4" s="7" t="s">
        <v>38</v>
      </c>
      <c r="D4" s="8">
        <v>2073462</v>
      </c>
      <c r="E4" s="8" t="s">
        <v>28</v>
      </c>
      <c r="F4" s="58">
        <v>-62</v>
      </c>
      <c r="G4" s="4">
        <v>2</v>
      </c>
      <c r="H4" s="4">
        <v>442</v>
      </c>
      <c r="I4" s="8">
        <v>4691</v>
      </c>
      <c r="J4" s="8">
        <v>10110433</v>
      </c>
    </row>
    <row r="5" spans="1:10" s="5" customFormat="1" ht="12.75">
      <c r="A5" s="4">
        <v>3</v>
      </c>
      <c r="B5" s="4" t="s">
        <v>40</v>
      </c>
      <c r="C5" s="7" t="s">
        <v>10</v>
      </c>
      <c r="D5" s="8">
        <v>1628523</v>
      </c>
      <c r="E5" s="4" t="s">
        <v>21</v>
      </c>
      <c r="F5" s="59">
        <v>0</v>
      </c>
      <c r="G5" s="4">
        <v>1</v>
      </c>
      <c r="H5" s="4">
        <v>393</v>
      </c>
      <c r="I5" s="8">
        <v>4144</v>
      </c>
      <c r="J5" s="8">
        <v>1628523</v>
      </c>
    </row>
    <row r="6" spans="1:10" s="5" customFormat="1" ht="12.75">
      <c r="A6" s="4">
        <v>4</v>
      </c>
      <c r="B6" s="4" t="s">
        <v>32</v>
      </c>
      <c r="C6" s="7" t="s">
        <v>10</v>
      </c>
      <c r="D6" s="8">
        <v>1465863</v>
      </c>
      <c r="E6" s="4" t="s">
        <v>15</v>
      </c>
      <c r="F6" s="57">
        <v>7</v>
      </c>
      <c r="G6" s="4">
        <v>3</v>
      </c>
      <c r="H6" s="4">
        <v>466</v>
      </c>
      <c r="I6" s="8">
        <v>3146</v>
      </c>
      <c r="J6" s="8">
        <v>7635574</v>
      </c>
    </row>
    <row r="7" spans="1:10" s="5" customFormat="1" ht="12.75">
      <c r="A7" s="4">
        <v>5</v>
      </c>
      <c r="B7" s="4" t="s">
        <v>29</v>
      </c>
      <c r="C7" s="7" t="s">
        <v>10</v>
      </c>
      <c r="D7" s="8">
        <v>1352104</v>
      </c>
      <c r="E7" s="4" t="s">
        <v>21</v>
      </c>
      <c r="F7" s="57">
        <v>4</v>
      </c>
      <c r="G7" s="4">
        <v>5</v>
      </c>
      <c r="H7" s="4">
        <v>532</v>
      </c>
      <c r="I7" s="8">
        <v>2542</v>
      </c>
      <c r="J7" s="8">
        <v>19130723</v>
      </c>
    </row>
    <row r="8" spans="1:10" s="5" customFormat="1" ht="12.75">
      <c r="A8" s="4">
        <v>6</v>
      </c>
      <c r="B8" s="4" t="s">
        <v>51</v>
      </c>
      <c r="C8" s="7" t="s">
        <v>11</v>
      </c>
      <c r="D8" s="8">
        <v>1207963</v>
      </c>
      <c r="E8" s="8" t="s">
        <v>18</v>
      </c>
      <c r="F8" s="57">
        <v>-28</v>
      </c>
      <c r="G8" s="4">
        <v>8</v>
      </c>
      <c r="H8" s="4">
        <v>540</v>
      </c>
      <c r="I8" s="8">
        <v>2237</v>
      </c>
      <c r="J8" s="8">
        <v>39850419</v>
      </c>
    </row>
    <row r="9" spans="1:10" s="5" customFormat="1" ht="12.75">
      <c r="A9" s="4">
        <v>7</v>
      </c>
      <c r="B9" s="4" t="s">
        <v>58</v>
      </c>
      <c r="C9" s="7" t="s">
        <v>10</v>
      </c>
      <c r="D9" s="8">
        <v>993485</v>
      </c>
      <c r="E9" s="8" t="s">
        <v>20</v>
      </c>
      <c r="F9" s="60">
        <v>-31</v>
      </c>
      <c r="G9" s="4">
        <v>2</v>
      </c>
      <c r="H9" s="4">
        <v>382</v>
      </c>
      <c r="I9" s="8">
        <v>2601</v>
      </c>
      <c r="J9" s="8">
        <v>4080907</v>
      </c>
    </row>
    <row r="10" spans="1:10" s="5" customFormat="1" ht="12.75">
      <c r="A10" s="4">
        <v>8</v>
      </c>
      <c r="B10" s="4" t="s">
        <v>50</v>
      </c>
      <c r="C10" s="7" t="s">
        <v>10</v>
      </c>
      <c r="D10" s="8">
        <v>978974</v>
      </c>
      <c r="E10" s="4" t="s">
        <v>17</v>
      </c>
      <c r="F10" s="59">
        <v>0</v>
      </c>
      <c r="G10" s="4">
        <v>1</v>
      </c>
      <c r="H10" s="4">
        <v>361</v>
      </c>
      <c r="I10" s="8">
        <v>2712</v>
      </c>
      <c r="J10" s="8">
        <v>978974</v>
      </c>
    </row>
    <row r="11" spans="1:10" s="5" customFormat="1" ht="12.75">
      <c r="A11" s="4">
        <v>9</v>
      </c>
      <c r="B11" s="4" t="s">
        <v>39</v>
      </c>
      <c r="C11" s="7" t="s">
        <v>10</v>
      </c>
      <c r="D11" s="8">
        <v>862260</v>
      </c>
      <c r="E11" s="4" t="s">
        <v>17</v>
      </c>
      <c r="F11" s="58">
        <v>-41</v>
      </c>
      <c r="G11" s="4">
        <v>3</v>
      </c>
      <c r="H11" s="4">
        <v>419</v>
      </c>
      <c r="I11" s="8">
        <v>2058</v>
      </c>
      <c r="J11" s="8">
        <v>6426424</v>
      </c>
    </row>
    <row r="12" spans="1:10" s="5" customFormat="1" ht="12.75">
      <c r="A12" s="4">
        <v>10</v>
      </c>
      <c r="B12" s="4" t="s">
        <v>41</v>
      </c>
      <c r="C12" s="7" t="s">
        <v>11</v>
      </c>
      <c r="D12" s="8">
        <v>758226</v>
      </c>
      <c r="E12" s="4" t="s">
        <v>42</v>
      </c>
      <c r="F12" s="61">
        <v>0</v>
      </c>
      <c r="G12" s="4">
        <v>1</v>
      </c>
      <c r="H12" s="4">
        <v>184</v>
      </c>
      <c r="I12" s="8">
        <v>4121</v>
      </c>
      <c r="J12" s="8">
        <v>758226</v>
      </c>
    </row>
    <row r="13" spans="1:10" s="5" customFormat="1" ht="12.75">
      <c r="A13" s="4">
        <v>11</v>
      </c>
      <c r="B13" s="4" t="s">
        <v>43</v>
      </c>
      <c r="C13" s="7" t="s">
        <v>10</v>
      </c>
      <c r="D13" s="8">
        <v>651344</v>
      </c>
      <c r="E13" s="8" t="s">
        <v>57</v>
      </c>
      <c r="F13" s="62">
        <v>0</v>
      </c>
      <c r="G13" s="4">
        <v>1</v>
      </c>
      <c r="H13" s="4">
        <v>365</v>
      </c>
      <c r="I13" s="8">
        <v>1785</v>
      </c>
      <c r="J13" s="8">
        <v>651344</v>
      </c>
    </row>
    <row r="14" spans="1:10" s="5" customFormat="1" ht="12.75">
      <c r="A14" s="4">
        <v>12</v>
      </c>
      <c r="B14" s="4" t="s">
        <v>46</v>
      </c>
      <c r="C14" s="7" t="s">
        <v>10</v>
      </c>
      <c r="D14" s="8">
        <v>626159</v>
      </c>
      <c r="E14" s="8" t="s">
        <v>15</v>
      </c>
      <c r="F14" s="61">
        <v>0</v>
      </c>
      <c r="G14" s="4">
        <v>1</v>
      </c>
      <c r="H14" s="4">
        <v>307</v>
      </c>
      <c r="I14" s="8">
        <v>2040</v>
      </c>
      <c r="J14" s="8">
        <v>626159</v>
      </c>
    </row>
    <row r="15" spans="1:10" s="5" customFormat="1" ht="12.75">
      <c r="A15" s="4">
        <v>13</v>
      </c>
      <c r="B15" s="4" t="s">
        <v>96</v>
      </c>
      <c r="C15" s="7" t="s">
        <v>10</v>
      </c>
      <c r="D15" s="8">
        <v>460454</v>
      </c>
      <c r="E15" s="8" t="s">
        <v>26</v>
      </c>
      <c r="F15" s="58">
        <v>-53</v>
      </c>
      <c r="G15" s="4">
        <v>3</v>
      </c>
      <c r="H15" s="4">
        <v>294</v>
      </c>
      <c r="I15" s="8">
        <v>1566</v>
      </c>
      <c r="J15" s="8">
        <v>5149336</v>
      </c>
    </row>
    <row r="16" spans="1:10" s="5" customFormat="1" ht="12.75">
      <c r="A16" s="4">
        <v>14</v>
      </c>
      <c r="B16" s="4" t="s">
        <v>59</v>
      </c>
      <c r="C16" s="7" t="s">
        <v>10</v>
      </c>
      <c r="D16" s="8">
        <v>421090</v>
      </c>
      <c r="E16" s="4" t="s">
        <v>17</v>
      </c>
      <c r="F16" s="58">
        <v>-49</v>
      </c>
      <c r="G16" s="4">
        <v>2</v>
      </c>
      <c r="H16" s="4">
        <v>383</v>
      </c>
      <c r="I16" s="8">
        <v>1099</v>
      </c>
      <c r="J16" s="8">
        <v>1993888</v>
      </c>
    </row>
    <row r="17" spans="1:10" s="5" customFormat="1" ht="12.75">
      <c r="A17" s="4">
        <v>15</v>
      </c>
      <c r="B17" s="4" t="s">
        <v>27</v>
      </c>
      <c r="C17" s="7" t="s">
        <v>10</v>
      </c>
      <c r="D17" s="8">
        <v>344755</v>
      </c>
      <c r="E17" s="4" t="s">
        <v>20</v>
      </c>
      <c r="F17" s="58">
        <v>-50</v>
      </c>
      <c r="G17" s="4">
        <v>6</v>
      </c>
      <c r="H17" s="4">
        <v>308</v>
      </c>
      <c r="I17" s="8">
        <v>1119</v>
      </c>
      <c r="J17" s="8">
        <v>15226641</v>
      </c>
    </row>
    <row r="18" spans="1:10" s="4" customFormat="1" ht="12.75">
      <c r="A18" s="13"/>
      <c r="B18" s="13" t="s">
        <v>12</v>
      </c>
      <c r="C18" s="14"/>
      <c r="D18" s="15">
        <f>SUM(D3:D17)</f>
        <v>16327468</v>
      </c>
      <c r="E18" s="13"/>
      <c r="F18" s="13"/>
      <c r="G18" s="16"/>
      <c r="H18" s="17">
        <f>SUM(H3:H17)</f>
        <v>5863</v>
      </c>
      <c r="I18" s="15">
        <f>D18/H18</f>
        <v>2784.8316561487295</v>
      </c>
      <c r="J18" s="15">
        <f>SUM(J3:J17)</f>
        <v>127149018</v>
      </c>
    </row>
    <row r="19" spans="1:10" s="22" customFormat="1" ht="12.75">
      <c r="A19" s="18"/>
      <c r="B19" s="18"/>
      <c r="C19" s="19"/>
      <c r="D19" s="20"/>
      <c r="E19" s="18"/>
      <c r="F19" s="18"/>
      <c r="G19" s="18"/>
      <c r="H19" s="21"/>
      <c r="I19" s="20"/>
      <c r="J19" s="20"/>
    </row>
    <row r="20" spans="2:10" s="5" customFormat="1" ht="12.75">
      <c r="B20" s="23" t="s">
        <v>13</v>
      </c>
      <c r="C20" s="24"/>
      <c r="D20" s="25"/>
      <c r="E20" s="22"/>
      <c r="F20" s="22"/>
      <c r="G20" s="22"/>
      <c r="H20" s="26"/>
      <c r="I20" s="25"/>
      <c r="J20" s="25"/>
    </row>
    <row r="21" spans="1:10" s="4" customFormat="1" ht="12.75">
      <c r="A21" s="27">
        <v>25</v>
      </c>
      <c r="B21" s="4" t="s">
        <v>53</v>
      </c>
      <c r="C21" s="7" t="s">
        <v>11</v>
      </c>
      <c r="D21" s="8">
        <v>19925</v>
      </c>
      <c r="E21" s="8" t="s">
        <v>45</v>
      </c>
      <c r="F21" s="28">
        <v>-58</v>
      </c>
      <c r="G21" s="27">
        <v>4</v>
      </c>
      <c r="H21" s="27">
        <v>29</v>
      </c>
      <c r="I21" s="29">
        <f aca="true" t="shared" si="0" ref="I21:I31">D21/H21</f>
        <v>687.0689655172414</v>
      </c>
      <c r="J21" s="8">
        <v>891987</v>
      </c>
    </row>
    <row r="22" spans="1:10" s="4" customFormat="1" ht="12.75">
      <c r="A22" s="27">
        <v>27</v>
      </c>
      <c r="B22" s="4" t="s">
        <v>52</v>
      </c>
      <c r="C22" s="7" t="s">
        <v>22</v>
      </c>
      <c r="D22" s="8">
        <v>16318</v>
      </c>
      <c r="E22" s="4" t="s">
        <v>20</v>
      </c>
      <c r="F22" s="28">
        <v>-44</v>
      </c>
      <c r="G22" s="27">
        <v>9</v>
      </c>
      <c r="H22" s="27">
        <v>50</v>
      </c>
      <c r="I22" s="29">
        <f t="shared" si="0"/>
        <v>326.36</v>
      </c>
      <c r="J22" s="8">
        <v>15220411</v>
      </c>
    </row>
    <row r="23" spans="1:10" s="4" customFormat="1" ht="12.75">
      <c r="A23" s="27">
        <v>31</v>
      </c>
      <c r="B23" s="27" t="s">
        <v>25</v>
      </c>
      <c r="C23" s="7" t="s">
        <v>24</v>
      </c>
      <c r="D23" s="8">
        <v>9239</v>
      </c>
      <c r="E23" s="8" t="s">
        <v>15</v>
      </c>
      <c r="F23" s="28">
        <v>-52</v>
      </c>
      <c r="G23" s="27">
        <v>8</v>
      </c>
      <c r="H23" s="27">
        <v>19</v>
      </c>
      <c r="I23" s="29">
        <f t="shared" si="0"/>
        <v>486.2631578947368</v>
      </c>
      <c r="J23" s="8">
        <v>7765723</v>
      </c>
    </row>
    <row r="24" spans="1:10" s="4" customFormat="1" ht="12.75">
      <c r="A24" s="27">
        <v>27</v>
      </c>
      <c r="B24" s="30" t="s">
        <v>34</v>
      </c>
      <c r="C24" s="31" t="s">
        <v>11</v>
      </c>
      <c r="D24" s="8">
        <v>6051</v>
      </c>
      <c r="E24" s="32" t="s">
        <v>31</v>
      </c>
      <c r="F24" s="28">
        <v>56</v>
      </c>
      <c r="G24" s="27">
        <v>6</v>
      </c>
      <c r="H24" s="27">
        <v>10</v>
      </c>
      <c r="I24" s="29">
        <f>D24/H24</f>
        <v>605.1</v>
      </c>
      <c r="J24" s="8">
        <v>950838</v>
      </c>
    </row>
    <row r="25" spans="1:10" s="4" customFormat="1" ht="12.75">
      <c r="A25" s="27">
        <v>39</v>
      </c>
      <c r="B25" s="27" t="s">
        <v>35</v>
      </c>
      <c r="C25" s="7" t="s">
        <v>22</v>
      </c>
      <c r="D25" s="8">
        <v>5361</v>
      </c>
      <c r="E25" s="8" t="s">
        <v>15</v>
      </c>
      <c r="F25" s="28">
        <v>-68</v>
      </c>
      <c r="G25" s="27">
        <v>15</v>
      </c>
      <c r="H25" s="27">
        <v>4</v>
      </c>
      <c r="I25" s="29">
        <f>D25/H25</f>
        <v>1340.25</v>
      </c>
      <c r="J25" s="8">
        <v>52459203</v>
      </c>
    </row>
    <row r="26" spans="1:10" s="4" customFormat="1" ht="12.75">
      <c r="A26" s="27">
        <v>48</v>
      </c>
      <c r="B26" s="4" t="s">
        <v>36</v>
      </c>
      <c r="C26" s="7" t="s">
        <v>11</v>
      </c>
      <c r="D26" s="8">
        <v>791</v>
      </c>
      <c r="E26" s="8" t="s">
        <v>18</v>
      </c>
      <c r="F26" s="28">
        <v>431</v>
      </c>
      <c r="G26" s="27">
        <v>17</v>
      </c>
      <c r="H26" s="27">
        <v>2</v>
      </c>
      <c r="I26" s="29">
        <f t="shared" si="0"/>
        <v>395.5</v>
      </c>
      <c r="J26" s="8">
        <v>1718341</v>
      </c>
    </row>
    <row r="27" spans="2:11" s="5" customFormat="1" ht="12.75">
      <c r="B27" s="4"/>
      <c r="C27" s="33"/>
      <c r="D27" s="25"/>
      <c r="E27" s="34"/>
      <c r="F27" s="35"/>
      <c r="G27" s="22"/>
      <c r="I27" s="36"/>
      <c r="J27" s="34"/>
      <c r="K27" s="22"/>
    </row>
    <row r="28" spans="1:11" s="5" customFormat="1" ht="12.75">
      <c r="A28" s="22"/>
      <c r="B28" s="23" t="s">
        <v>16</v>
      </c>
      <c r="C28" s="37"/>
      <c r="D28" s="25"/>
      <c r="E28" s="22"/>
      <c r="F28" s="35"/>
      <c r="G28" s="22"/>
      <c r="H28" s="22"/>
      <c r="I28" s="36"/>
      <c r="J28" s="25"/>
      <c r="K28" s="22"/>
    </row>
    <row r="29" spans="1:11" s="4" customFormat="1" ht="12.75">
      <c r="A29" s="27">
        <v>17</v>
      </c>
      <c r="B29" s="27" t="s">
        <v>44</v>
      </c>
      <c r="C29" s="31" t="s">
        <v>49</v>
      </c>
      <c r="D29" s="8">
        <v>155081</v>
      </c>
      <c r="E29" s="32" t="s">
        <v>45</v>
      </c>
      <c r="F29" s="38">
        <v>0</v>
      </c>
      <c r="G29" s="32">
        <v>1</v>
      </c>
      <c r="H29" s="32">
        <v>66</v>
      </c>
      <c r="I29" s="29">
        <f t="shared" si="0"/>
        <v>2349.712121212121</v>
      </c>
      <c r="J29" s="8">
        <f>SUM(D29)</f>
        <v>155081</v>
      </c>
      <c r="K29" s="32"/>
    </row>
    <row r="30" spans="1:11" s="4" customFormat="1" ht="12.75">
      <c r="A30" s="32">
        <v>23</v>
      </c>
      <c r="B30" s="32" t="s">
        <v>47</v>
      </c>
      <c r="C30" s="7" t="s">
        <v>10</v>
      </c>
      <c r="D30" s="8">
        <v>34097</v>
      </c>
      <c r="E30" s="8" t="s">
        <v>48</v>
      </c>
      <c r="F30" s="38">
        <v>0</v>
      </c>
      <c r="G30" s="32">
        <v>1</v>
      </c>
      <c r="H30" s="32">
        <v>19</v>
      </c>
      <c r="I30" s="29">
        <f t="shared" si="0"/>
        <v>1794.578947368421</v>
      </c>
      <c r="J30" s="8">
        <f>SUM(D30)</f>
        <v>34097</v>
      </c>
      <c r="K30" s="32"/>
    </row>
    <row r="31" spans="1:11" s="4" customFormat="1" ht="12.75">
      <c r="A31" s="32">
        <v>24</v>
      </c>
      <c r="B31" s="32" t="s">
        <v>92</v>
      </c>
      <c r="C31" s="7" t="s">
        <v>19</v>
      </c>
      <c r="D31" s="8">
        <v>26450</v>
      </c>
      <c r="E31" s="8" t="s">
        <v>33</v>
      </c>
      <c r="F31" s="38">
        <v>0</v>
      </c>
      <c r="G31" s="32">
        <v>1</v>
      </c>
      <c r="H31" s="32">
        <v>9</v>
      </c>
      <c r="I31" s="29">
        <f t="shared" si="0"/>
        <v>2938.8888888888887</v>
      </c>
      <c r="J31" s="8">
        <f>SUM(D31)</f>
        <v>26450</v>
      </c>
      <c r="K31" s="32"/>
    </row>
    <row r="32" spans="3:10" s="5" customFormat="1" ht="12.75">
      <c r="C32" s="39"/>
      <c r="D32" s="34"/>
      <c r="F32" s="35"/>
      <c r="G32" s="22"/>
      <c r="H32" s="22"/>
      <c r="I32" s="36"/>
      <c r="J32" s="34"/>
    </row>
    <row r="33" spans="2:10" s="5" customFormat="1" ht="12.75">
      <c r="B33" s="40" t="s">
        <v>14</v>
      </c>
      <c r="C33" s="33"/>
      <c r="D33" s="41"/>
      <c r="F33" s="35"/>
      <c r="G33" s="42"/>
      <c r="H33" s="42"/>
      <c r="I33" s="34"/>
      <c r="J33" s="34"/>
    </row>
    <row r="34" spans="2:10" s="5" customFormat="1" ht="12.75">
      <c r="B34" s="4" t="s">
        <v>61</v>
      </c>
      <c r="C34" s="39"/>
      <c r="D34" s="43"/>
      <c r="F34" s="35"/>
      <c r="I34" s="34"/>
      <c r="J34" s="34"/>
    </row>
    <row r="35" spans="2:10" s="5" customFormat="1" ht="12.75">
      <c r="B35" s="63"/>
      <c r="C35" s="33"/>
      <c r="D35" s="34"/>
      <c r="F35" s="35"/>
      <c r="I35" s="34"/>
      <c r="J35" s="34"/>
    </row>
    <row r="36" spans="2:10" s="5" customFormat="1" ht="12.75">
      <c r="B36" s="4" t="s">
        <v>62</v>
      </c>
      <c r="C36" s="33"/>
      <c r="D36" s="34"/>
      <c r="F36" s="35"/>
      <c r="I36" s="34"/>
      <c r="J36" s="34"/>
    </row>
    <row r="37" spans="3:10" s="5" customFormat="1" ht="12.75">
      <c r="C37" s="33"/>
      <c r="D37" s="34"/>
      <c r="I37" s="34"/>
      <c r="J37" s="34"/>
    </row>
    <row r="38" spans="2:10" s="5" customFormat="1" ht="12.75">
      <c r="B38" s="4" t="s">
        <v>60</v>
      </c>
      <c r="C38" s="33"/>
      <c r="D38" s="34"/>
      <c r="I38" s="34"/>
      <c r="J38" s="34"/>
    </row>
    <row r="39" spans="3:10" s="5" customFormat="1" ht="12.75">
      <c r="C39" s="33"/>
      <c r="D39" s="43"/>
      <c r="I39" s="34"/>
      <c r="J39" s="34"/>
    </row>
    <row r="40" spans="2:10" s="5" customFormat="1" ht="12.75">
      <c r="B40" s="4" t="s">
        <v>54</v>
      </c>
      <c r="C40" s="33"/>
      <c r="D40" s="34"/>
      <c r="I40" s="34"/>
      <c r="J40" s="34"/>
    </row>
    <row r="41" spans="3:10" s="5" customFormat="1" ht="12.75">
      <c r="C41" s="33"/>
      <c r="D41" s="34"/>
      <c r="I41" s="34"/>
      <c r="J41" s="34"/>
    </row>
    <row r="42" spans="2:10" s="5" customFormat="1" ht="12.75">
      <c r="B42" s="4" t="s">
        <v>63</v>
      </c>
      <c r="C42" s="44"/>
      <c r="D42" s="34"/>
      <c r="I42" s="34"/>
      <c r="J42" s="34"/>
    </row>
    <row r="43" spans="3:10" s="5" customFormat="1" ht="12.75">
      <c r="C43" s="44"/>
      <c r="D43" s="34"/>
      <c r="I43" s="34"/>
      <c r="J43" s="34"/>
    </row>
    <row r="44" spans="2:10" s="5" customFormat="1" ht="12.75">
      <c r="B44" s="45" t="s">
        <v>23</v>
      </c>
      <c r="C44" s="44"/>
      <c r="D44" s="34"/>
      <c r="I44" s="34"/>
      <c r="J44" s="34"/>
    </row>
    <row r="45" spans="2:10" s="5" customFormat="1" ht="12.75">
      <c r="B45" s="46"/>
      <c r="C45" s="47"/>
      <c r="D45" s="48"/>
      <c r="E45" s="49"/>
      <c r="F45" s="49"/>
      <c r="G45" s="49"/>
      <c r="H45" s="49"/>
      <c r="I45" s="34"/>
      <c r="J45" s="34"/>
    </row>
    <row r="46" spans="2:10" s="5" customFormat="1" ht="12.75">
      <c r="B46" s="50" t="s">
        <v>93</v>
      </c>
      <c r="C46" s="51"/>
      <c r="D46" s="48"/>
      <c r="E46" s="52"/>
      <c r="H46" s="49"/>
      <c r="I46" s="34"/>
      <c r="J46" s="34"/>
    </row>
    <row r="47" spans="2:10" s="5" customFormat="1" ht="12.75">
      <c r="B47" s="12" t="s">
        <v>94</v>
      </c>
      <c r="C47" s="51"/>
      <c r="D47" s="48"/>
      <c r="E47" s="52"/>
      <c r="H47" s="49"/>
      <c r="I47" s="34"/>
      <c r="J47" s="34"/>
    </row>
    <row r="48" spans="2:10" s="5" customFormat="1" ht="12.75">
      <c r="B48" s="12" t="s">
        <v>95</v>
      </c>
      <c r="C48" s="51"/>
      <c r="D48" s="48"/>
      <c r="E48" s="52"/>
      <c r="H48" s="49"/>
      <c r="I48" s="34"/>
      <c r="J48" s="34"/>
    </row>
    <row r="49" spans="2:10" s="5" customFormat="1" ht="12.75">
      <c r="B49" s="12" t="s">
        <v>97</v>
      </c>
      <c r="C49" s="51"/>
      <c r="D49" s="48"/>
      <c r="E49" s="52"/>
      <c r="H49" s="49"/>
      <c r="I49" s="34"/>
      <c r="J49" s="34"/>
    </row>
    <row r="50" spans="2:10" s="5" customFormat="1" ht="12.75">
      <c r="B50" s="12"/>
      <c r="C50" s="51"/>
      <c r="D50" s="48"/>
      <c r="E50" s="52"/>
      <c r="H50" s="49"/>
      <c r="I50" s="34"/>
      <c r="J50" s="34"/>
    </row>
    <row r="51" spans="2:10" s="5" customFormat="1" ht="12.75">
      <c r="B51" s="53"/>
      <c r="C51" s="54"/>
      <c r="D51" s="48"/>
      <c r="E51" s="49"/>
      <c r="F51" s="49"/>
      <c r="G51" s="49"/>
      <c r="H51" s="49"/>
      <c r="I51" s="34"/>
      <c r="J51" s="34"/>
    </row>
    <row r="52" spans="2:10" s="5" customFormat="1" ht="12.75">
      <c r="B52" s="40" t="s">
        <v>64</v>
      </c>
      <c r="C52" s="33"/>
      <c r="D52" s="34"/>
      <c r="I52" s="34"/>
      <c r="J52" s="34"/>
    </row>
    <row r="53" spans="2:10" s="4" customFormat="1" ht="12.75">
      <c r="B53" s="32" t="s">
        <v>65</v>
      </c>
      <c r="C53" s="7" t="s">
        <v>11</v>
      </c>
      <c r="D53" s="8" t="s">
        <v>66</v>
      </c>
      <c r="E53" s="8"/>
      <c r="I53" s="8"/>
      <c r="J53" s="8"/>
    </row>
    <row r="54" spans="2:10" s="5" customFormat="1" ht="12.75">
      <c r="B54" s="32" t="s">
        <v>67</v>
      </c>
      <c r="C54" s="7" t="s">
        <v>10</v>
      </c>
      <c r="D54" s="8" t="s">
        <v>68</v>
      </c>
      <c r="E54" s="8"/>
      <c r="I54" s="34"/>
      <c r="J54" s="34"/>
    </row>
    <row r="55" spans="2:10" s="5" customFormat="1" ht="12.75">
      <c r="B55" s="32" t="s">
        <v>69</v>
      </c>
      <c r="C55" s="55" t="s">
        <v>87</v>
      </c>
      <c r="D55" s="8" t="s">
        <v>70</v>
      </c>
      <c r="E55" s="8"/>
      <c r="I55" s="34"/>
      <c r="J55" s="34"/>
    </row>
    <row r="56" spans="2:10" s="5" customFormat="1" ht="12.75">
      <c r="B56" s="32" t="s">
        <v>71</v>
      </c>
      <c r="C56" s="7" t="s">
        <v>10</v>
      </c>
      <c r="D56" s="8" t="s">
        <v>72</v>
      </c>
      <c r="E56" s="8"/>
      <c r="I56" s="34"/>
      <c r="J56" s="34"/>
    </row>
    <row r="57" spans="2:10" s="5" customFormat="1" ht="12.75">
      <c r="B57" s="32" t="s">
        <v>73</v>
      </c>
      <c r="C57" s="7" t="s">
        <v>10</v>
      </c>
      <c r="D57" s="8" t="s">
        <v>74</v>
      </c>
      <c r="E57" s="4"/>
      <c r="I57" s="34"/>
      <c r="J57" s="34"/>
    </row>
    <row r="58" spans="2:10" s="5" customFormat="1" ht="12.75">
      <c r="B58" s="32" t="s">
        <v>75</v>
      </c>
      <c r="C58" s="7" t="s">
        <v>22</v>
      </c>
      <c r="D58" s="8" t="s">
        <v>15</v>
      </c>
      <c r="E58" s="8"/>
      <c r="I58" s="34"/>
      <c r="J58" s="34"/>
    </row>
    <row r="59" spans="2:10" s="5" customFormat="1" ht="12.75">
      <c r="B59" s="4" t="s">
        <v>76</v>
      </c>
      <c r="C59" s="7" t="s">
        <v>11</v>
      </c>
      <c r="D59" s="8" t="s">
        <v>77</v>
      </c>
      <c r="E59" s="4"/>
      <c r="I59" s="34"/>
      <c r="J59" s="34"/>
    </row>
    <row r="60" spans="2:10" s="5" customFormat="1" ht="12.75">
      <c r="B60" s="4" t="s">
        <v>78</v>
      </c>
      <c r="C60" s="7" t="s">
        <v>10</v>
      </c>
      <c r="D60" s="8" t="s">
        <v>79</v>
      </c>
      <c r="E60" s="4"/>
      <c r="I60" s="34"/>
      <c r="J60" s="34"/>
    </row>
    <row r="61" spans="2:10" s="5" customFormat="1" ht="12.75">
      <c r="B61" s="4" t="s">
        <v>88</v>
      </c>
      <c r="C61" s="7" t="s">
        <v>89</v>
      </c>
      <c r="D61" s="8" t="s">
        <v>80</v>
      </c>
      <c r="E61" s="4"/>
      <c r="I61" s="34"/>
      <c r="J61" s="34"/>
    </row>
    <row r="62" spans="2:10" s="5" customFormat="1" ht="12.75">
      <c r="B62" s="4" t="s">
        <v>81</v>
      </c>
      <c r="C62" s="7" t="s">
        <v>10</v>
      </c>
      <c r="D62" s="8" t="s">
        <v>82</v>
      </c>
      <c r="E62" s="4"/>
      <c r="I62" s="34"/>
      <c r="J62" s="34"/>
    </row>
    <row r="63" spans="2:11" s="4" customFormat="1" ht="12.75">
      <c r="B63" s="4" t="s">
        <v>83</v>
      </c>
      <c r="C63" s="7" t="s">
        <v>90</v>
      </c>
      <c r="D63" s="8" t="s">
        <v>84</v>
      </c>
      <c r="F63" s="5"/>
      <c r="G63" s="5"/>
      <c r="H63" s="5"/>
      <c r="I63" s="34"/>
      <c r="J63" s="34"/>
      <c r="K63" s="5"/>
    </row>
    <row r="64" spans="2:10" s="4" customFormat="1" ht="12.75">
      <c r="B64" s="4" t="s">
        <v>85</v>
      </c>
      <c r="C64" s="7" t="s">
        <v>91</v>
      </c>
      <c r="D64" s="8" t="s">
        <v>86</v>
      </c>
      <c r="F64" s="5"/>
      <c r="G64" s="5"/>
      <c r="H64" s="5"/>
      <c r="I64" s="34"/>
      <c r="J64" s="8"/>
    </row>
    <row r="65" spans="3:10" s="4" customFormat="1" ht="12.75">
      <c r="C65" s="56"/>
      <c r="D65" s="8"/>
      <c r="F65" s="5"/>
      <c r="G65" s="5"/>
      <c r="H65" s="5"/>
      <c r="I65" s="34"/>
      <c r="J65" s="8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2011-03-01T15:26:57Z</dcterms:modified>
  <cp:category/>
  <cp:version/>
  <cp:contentType/>
  <cp:contentStatus/>
</cp:coreProperties>
</file>