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80" windowHeight="100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<sst xmlns="http://schemas.openxmlformats.org/spreadsheetml/2006/main" count="142" uniqueCount="100">
  <si>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</si>
  <si>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</si>
  <si>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</si>
  <si>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</si>
  <si>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</si>
  <si>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</si>
  <si>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</si>
  <si>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</si>
  <si>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</si>
  <si>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</si>
  <si>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</si>
  <si>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UK/USA</t>
  </si>
  <si>
    <t>UK</t>
  </si>
  <si>
    <t>Total</t>
  </si>
  <si>
    <t>Other UK films</t>
  </si>
  <si>
    <t>Comments on this week's top 15 results</t>
  </si>
  <si>
    <t>* Includes domestic productions and co-productions</t>
  </si>
  <si>
    <t>Entertainment</t>
  </si>
  <si>
    <t>Sony Pictures</t>
  </si>
  <si>
    <t>20th Century Fox</t>
  </si>
  <si>
    <t>Warner Bros</t>
  </si>
  <si>
    <t>Momentum</t>
  </si>
  <si>
    <t>Other openers</t>
  </si>
  <si>
    <t>Disney</t>
  </si>
  <si>
    <t>E1 Films</t>
  </si>
  <si>
    <t>Universal</t>
  </si>
  <si>
    <t>Dorian Gray</t>
  </si>
  <si>
    <t>Fish Tank</t>
  </si>
  <si>
    <t>Artificial Eye</t>
  </si>
  <si>
    <t>Icon</t>
  </si>
  <si>
    <t>Up</t>
  </si>
  <si>
    <t>The Imaginarium of Doctor Parnassus</t>
  </si>
  <si>
    <t>Lions Gate</t>
  </si>
  <si>
    <t>UK/Fra/Can</t>
  </si>
  <si>
    <t>Fantastic Mr. Fox</t>
  </si>
  <si>
    <t>An Education</t>
  </si>
  <si>
    <t>Eros</t>
  </si>
  <si>
    <t>Bright Star</t>
  </si>
  <si>
    <t>UK/Aus/Fra</t>
  </si>
  <si>
    <t>Harry Brown</t>
  </si>
  <si>
    <t>Ind</t>
  </si>
  <si>
    <t>A Christmas Carol</t>
  </si>
  <si>
    <t>Dead Man Running</t>
  </si>
  <si>
    <t>Revolver</t>
  </si>
  <si>
    <t>The Twilight Saga: New Moon</t>
  </si>
  <si>
    <t>Glorious 39</t>
  </si>
  <si>
    <t>A Serious Man</t>
  </si>
  <si>
    <t>Bunny and the Bull</t>
  </si>
  <si>
    <t>Optimum</t>
  </si>
  <si>
    <t>De Dana Dhan</t>
  </si>
  <si>
    <t>Law Abiding Citizen</t>
  </si>
  <si>
    <t>Nativity</t>
  </si>
  <si>
    <t>Paranormal Activity</t>
  </si>
  <si>
    <t>Paramount</t>
  </si>
  <si>
    <t>The Box</t>
  </si>
  <si>
    <t>Cracks</t>
  </si>
  <si>
    <t>Departures</t>
  </si>
  <si>
    <t>The Descent: Part 2</t>
  </si>
  <si>
    <t>Disgrace</t>
  </si>
  <si>
    <t>The Girlfriend Experience</t>
  </si>
  <si>
    <t>Me and Orson Welles</t>
  </si>
  <si>
    <t>The Merry Gentleman</t>
  </si>
  <si>
    <t>Paa</t>
  </si>
  <si>
    <t>Planet 51</t>
  </si>
  <si>
    <t>Arrow</t>
  </si>
  <si>
    <t>The Works</t>
  </si>
  <si>
    <t>Adlabs</t>
  </si>
  <si>
    <t>UK/Ire</t>
  </si>
  <si>
    <t>Jap</t>
  </si>
  <si>
    <t>Aus/SA</t>
  </si>
  <si>
    <t>UK/Spa/USA</t>
  </si>
  <si>
    <t>Weekend 4 December - 6 December 2009 UK box office</t>
  </si>
  <si>
    <t>Openers next week - 11 December</t>
  </si>
  <si>
    <t>Carriers</t>
  </si>
  <si>
    <t>The Limits of Control</t>
  </si>
  <si>
    <t>The Red Shoes (re)</t>
  </si>
  <si>
    <t>Rocket Singh: Salesman of the Year</t>
  </si>
  <si>
    <t>The Stepfather</t>
  </si>
  <si>
    <t>Unmade Beds</t>
  </si>
  <si>
    <t>Where the Wild Things Are</t>
  </si>
  <si>
    <t>Park Circus</t>
  </si>
  <si>
    <t>Yash Raj</t>
  </si>
  <si>
    <t>Soda</t>
  </si>
  <si>
    <t>USA/Spa/Jap</t>
  </si>
  <si>
    <t>Against last weekend:  - 31%</t>
  </si>
  <si>
    <t>Against last year:  - 5%</t>
  </si>
  <si>
    <t>Rolling 52 week ranking:  27th</t>
  </si>
  <si>
    <t>UK* films in top 15: 6</t>
  </si>
  <si>
    <t>UK* share of top 15 gross:  27%</t>
  </si>
  <si>
    <t>Situations Vacant</t>
  </si>
  <si>
    <t>Sonnymax</t>
  </si>
  <si>
    <t>ICA Projects</t>
  </si>
  <si>
    <t>Only When I Dance</t>
  </si>
  <si>
    <t>Bra/UK</t>
  </si>
  <si>
    <t>Radio</t>
  </si>
  <si>
    <t>1 Day</t>
  </si>
  <si>
    <t>Vertigo</t>
  </si>
  <si>
    <r>
      <t xml:space="preserve">The fall-off rate without previews for </t>
    </r>
    <r>
      <rPr>
        <i/>
        <sz val="10"/>
        <rFont val="Arial"/>
        <family val="2"/>
      </rPr>
      <t>Paranormal Activity</t>
    </r>
    <r>
      <rPr>
        <sz val="10"/>
        <rFont val="Arial"/>
        <family val="2"/>
      </rPr>
      <t xml:space="preserve"> is 29%; the figure for </t>
    </r>
    <r>
      <rPr>
        <i/>
        <sz val="10"/>
        <rFont val="Arial"/>
        <family val="2"/>
      </rPr>
      <t>Planet 51</t>
    </r>
    <r>
      <rPr>
        <sz val="10"/>
        <rFont val="Arial"/>
        <family val="2"/>
      </rPr>
      <t xml:space="preserve"> includes £415,473 from 383 previews</t>
    </r>
  </si>
  <si>
    <t>Ire</t>
  </si>
  <si>
    <t>B4U Network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</si>
</sst>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0.0000"/>
    <numFmt numFmtId="177" formatCode="_-* #,##0.0_-;\-* #,##0.0_-;_-* &quot;-&quot;??_-;_-@_-"/>
    <numFmt numFmtId="178" formatCode="_-* #,##0_-;\-* #,##0_-;_-* &quot;-&quot;??_-;_-@_-"/>
    <numFmt numFmtId="179" formatCode="&quot;£&quot;#,##0.00"/>
    <numFmt numFmtId="180" formatCode="&quot;£&quot;#,##0.0"/>
    <numFmt numFmtId="181" formatCode="0;\-0;0"/>
    <numFmt numFmtId="182" formatCode="0;\-0;\-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2" fillId="33" borderId="0" xfId="0" applyFont="1" applyFill="1" applyAlignment="1">
      <alignment horizontal="left" vertical="top" shrinkToFit="1"/>
    </xf>
    <xf numFmtId="0" fontId="2" fillId="33" borderId="0" xfId="0" applyFont="1" applyFill="1" applyAlignment="1">
      <alignment horizontal="center" vertical="top" shrinkToFit="1"/>
    </xf>
    <xf numFmtId="165" fontId="2" fillId="33" borderId="0" xfId="42" applyNumberFormat="1" applyFont="1" applyFill="1" applyAlignment="1">
      <alignment horizontal="left" vertical="top" shrinkToFi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7" fontId="0" fillId="0" borderId="0" xfId="58" applyNumberFormat="1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left" vertical="top" shrinkToFit="1"/>
    </xf>
    <xf numFmtId="0" fontId="2" fillId="0" borderId="0" xfId="0" applyFont="1" applyFill="1" applyAlignment="1">
      <alignment horizontal="center" vertical="top" shrinkToFit="1"/>
    </xf>
    <xf numFmtId="165" fontId="2" fillId="0" borderId="0" xfId="42" applyNumberFormat="1" applyFont="1" applyFill="1" applyAlignment="1">
      <alignment horizontal="left" vertical="top" shrinkToFit="1"/>
    </xf>
    <xf numFmtId="0" fontId="0" fillId="0" borderId="0" xfId="0" applyFont="1" applyFill="1" applyAlignment="1">
      <alignment/>
    </xf>
    <xf numFmtId="181" fontId="0" fillId="0" borderId="0" xfId="0" applyNumberFormat="1" applyFont="1" applyAlignment="1">
      <alignment horizontal="right"/>
    </xf>
    <xf numFmtId="181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2" fontId="0" fillId="0" borderId="0" xfId="0" applyNumberFormat="1" applyFont="1" applyAlignment="1">
      <alignment horizontal="right"/>
    </xf>
    <xf numFmtId="182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2" fillId="33" borderId="0" xfId="0" applyNumberFormat="1" applyFont="1" applyFill="1" applyAlignment="1">
      <alignment horizontal="center" wrapText="1"/>
    </xf>
    <xf numFmtId="179" fontId="2" fillId="33" borderId="0" xfId="0" applyNumberFormat="1" applyFont="1" applyFill="1" applyAlignment="1">
      <alignment horizontal="right" vertical="top" shrinkToFit="1"/>
    </xf>
    <xf numFmtId="179" fontId="2" fillId="0" borderId="0" xfId="0" applyNumberFormat="1" applyFont="1" applyFill="1" applyAlignment="1">
      <alignment horizontal="right" vertical="top" shrinkToFit="1"/>
    </xf>
    <xf numFmtId="179" fontId="0" fillId="0" borderId="0" xfId="0" applyNumberFormat="1" applyFont="1" applyAlignment="1">
      <alignment horizontal="right"/>
    </xf>
    <xf numFmtId="179" fontId="0" fillId="0" borderId="0" xfId="58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M16" sqref="M16"/>
    </sheetView>
  </sheetViews>
  <sheetFormatPr defaultColWidth="9.140625" defaultRowHeight="12.75"/>
  <cols>
    <col min="1" max="1" width="6.7109375" style="1" customWidth="1"/>
    <col min="2" max="2" width="40.7109375" style="1" customWidth="1"/>
    <col min="3" max="3" width="23.8515625" style="1" customWidth="1"/>
    <col min="4" max="4" width="16.7109375" style="27" customWidth="1"/>
    <col min="5" max="5" width="24.421875" style="1" customWidth="1"/>
    <col min="6" max="7" width="9.140625" style="1" customWidth="1"/>
    <col min="8" max="8" width="10.421875" style="1" customWidth="1"/>
    <col min="9" max="9" width="11.28125" style="27" bestFit="1" customWidth="1"/>
    <col min="10" max="10" width="17.28125" style="27" bestFit="1" customWidth="1"/>
    <col min="11" max="12" width="9.140625" style="1" customWidth="1"/>
    <col min="13" max="13" width="10.8515625" style="1" bestFit="1" customWidth="1"/>
    <col min="14" max="16384" width="9.140625" style="1" customWidth="1"/>
  </cols>
  <sheetData>
    <row r="1" spans="2:3" ht="12.75">
      <c r="B1" s="2" t="s">
        <v>71</v>
      </c>
      <c r="C1" s="3"/>
    </row>
    <row r="2" spans="1:10" ht="51">
      <c r="A2" s="5" t="s">
        <v>0</v>
      </c>
      <c r="B2" s="5" t="s">
        <v>1</v>
      </c>
      <c r="C2" s="6" t="s">
        <v>2</v>
      </c>
      <c r="D2" s="28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28" t="s">
        <v>8</v>
      </c>
      <c r="J2" s="28" t="s">
        <v>9</v>
      </c>
    </row>
    <row r="3" spans="1:10" ht="12.75">
      <c r="A3" s="1">
        <v>1</v>
      </c>
      <c r="B3" s="1" t="s">
        <v>52</v>
      </c>
      <c r="C3" s="3" t="s">
        <v>10</v>
      </c>
      <c r="D3" s="27">
        <v>1839273</v>
      </c>
      <c r="E3" s="1" t="s">
        <v>29</v>
      </c>
      <c r="F3" s="21">
        <v>-49</v>
      </c>
      <c r="G3" s="1">
        <v>2</v>
      </c>
      <c r="H3" s="1">
        <v>398</v>
      </c>
      <c r="I3" s="27">
        <f aca="true" t="shared" si="0" ref="I3:I18">D3/H3</f>
        <v>4621.288944723618</v>
      </c>
      <c r="J3" s="27">
        <v>7109776</v>
      </c>
    </row>
    <row r="4" spans="1:10" ht="12.75">
      <c r="A4" s="1">
        <v>2</v>
      </c>
      <c r="B4" s="1" t="s">
        <v>41</v>
      </c>
      <c r="C4" s="3" t="s">
        <v>10</v>
      </c>
      <c r="D4" s="27">
        <v>1667991</v>
      </c>
      <c r="E4" s="1" t="s">
        <v>23</v>
      </c>
      <c r="F4" s="22">
        <v>-14</v>
      </c>
      <c r="G4" s="1">
        <v>5</v>
      </c>
      <c r="H4" s="1">
        <v>486</v>
      </c>
      <c r="I4" s="27">
        <f t="shared" si="0"/>
        <v>3432.08024691358</v>
      </c>
      <c r="J4" s="27">
        <v>13773893</v>
      </c>
    </row>
    <row r="5" spans="1:10" ht="12.75">
      <c r="A5" s="1">
        <v>3</v>
      </c>
      <c r="B5" s="1" t="s">
        <v>44</v>
      </c>
      <c r="C5" s="3" t="s">
        <v>10</v>
      </c>
      <c r="D5" s="27">
        <v>1624548</v>
      </c>
      <c r="E5" s="1" t="s">
        <v>24</v>
      </c>
      <c r="F5" s="23">
        <v>-62</v>
      </c>
      <c r="G5" s="1">
        <v>3</v>
      </c>
      <c r="H5" s="1">
        <v>501</v>
      </c>
      <c r="I5" s="27">
        <f t="shared" si="0"/>
        <v>3242.6107784431138</v>
      </c>
      <c r="J5" s="27">
        <v>23517263</v>
      </c>
    </row>
    <row r="6" spans="1:10" ht="12.75">
      <c r="A6" s="1">
        <v>4</v>
      </c>
      <c r="B6" s="1" t="s">
        <v>63</v>
      </c>
      <c r="C6" s="3" t="s">
        <v>70</v>
      </c>
      <c r="D6" s="27">
        <v>1513003</v>
      </c>
      <c r="E6" s="1" t="s">
        <v>17</v>
      </c>
      <c r="F6" s="24">
        <v>0</v>
      </c>
      <c r="G6" s="1">
        <v>1</v>
      </c>
      <c r="H6" s="1">
        <v>420</v>
      </c>
      <c r="I6" s="27">
        <f t="shared" si="0"/>
        <v>3602.388095238095</v>
      </c>
      <c r="J6" s="27">
        <v>1513003</v>
      </c>
    </row>
    <row r="7" spans="1:10" ht="12.75">
      <c r="A7" s="1">
        <v>5</v>
      </c>
      <c r="B7" s="1" t="s">
        <v>50</v>
      </c>
      <c r="C7" s="3" t="s">
        <v>10</v>
      </c>
      <c r="D7" s="27">
        <v>998146</v>
      </c>
      <c r="E7" s="1" t="s">
        <v>53</v>
      </c>
      <c r="F7" s="21">
        <v>-33</v>
      </c>
      <c r="G7" s="1">
        <v>2</v>
      </c>
      <c r="H7" s="1">
        <v>357</v>
      </c>
      <c r="I7" s="27">
        <f>D7/H7</f>
        <v>2795.9271708683473</v>
      </c>
      <c r="J7" s="27">
        <v>3479246</v>
      </c>
    </row>
    <row r="8" spans="1:10" ht="12.75">
      <c r="A8" s="1">
        <v>6</v>
      </c>
      <c r="B8" s="7">
        <v>2012</v>
      </c>
      <c r="C8" s="3" t="s">
        <v>10</v>
      </c>
      <c r="D8" s="27">
        <v>878298</v>
      </c>
      <c r="E8" s="1" t="s">
        <v>18</v>
      </c>
      <c r="F8" s="21">
        <v>-52</v>
      </c>
      <c r="G8" s="1">
        <v>4</v>
      </c>
      <c r="H8" s="1">
        <v>423</v>
      </c>
      <c r="I8" s="27">
        <f t="shared" si="0"/>
        <v>2076.354609929078</v>
      </c>
      <c r="J8" s="27">
        <v>17816176</v>
      </c>
    </row>
    <row r="9" spans="1:10" ht="12.75">
      <c r="A9" s="1">
        <v>7</v>
      </c>
      <c r="B9" s="1" t="s">
        <v>51</v>
      </c>
      <c r="C9" s="3" t="s">
        <v>12</v>
      </c>
      <c r="D9" s="27">
        <v>687347</v>
      </c>
      <c r="E9" s="1" t="s">
        <v>24</v>
      </c>
      <c r="F9" s="23">
        <v>-14</v>
      </c>
      <c r="G9" s="1">
        <v>2</v>
      </c>
      <c r="H9" s="1">
        <v>353</v>
      </c>
      <c r="I9" s="27">
        <f t="shared" si="0"/>
        <v>1947.158640226629</v>
      </c>
      <c r="J9" s="27">
        <v>1768060</v>
      </c>
    </row>
    <row r="10" spans="1:10" ht="12.75">
      <c r="A10" s="1">
        <v>8</v>
      </c>
      <c r="B10" s="1" t="s">
        <v>54</v>
      </c>
      <c r="C10" s="3" t="s">
        <v>10</v>
      </c>
      <c r="D10" s="27">
        <v>474938</v>
      </c>
      <c r="E10" s="1" t="s">
        <v>29</v>
      </c>
      <c r="F10" s="25">
        <v>0</v>
      </c>
      <c r="G10" s="1">
        <v>1</v>
      </c>
      <c r="H10" s="1">
        <v>296</v>
      </c>
      <c r="I10" s="27">
        <f t="shared" si="0"/>
        <v>1604.5202702702702</v>
      </c>
      <c r="J10" s="27">
        <v>474938</v>
      </c>
    </row>
    <row r="11" spans="1:13" ht="12.75">
      <c r="A11" s="1">
        <v>9</v>
      </c>
      <c r="B11" s="1" t="s">
        <v>57</v>
      </c>
      <c r="C11" s="3" t="s">
        <v>12</v>
      </c>
      <c r="D11" s="27">
        <v>313739</v>
      </c>
      <c r="E11" s="1" t="s">
        <v>20</v>
      </c>
      <c r="F11" s="26">
        <v>0</v>
      </c>
      <c r="G11" s="1">
        <v>1</v>
      </c>
      <c r="H11" s="1">
        <v>298</v>
      </c>
      <c r="I11" s="27">
        <f aca="true" t="shared" si="1" ref="I11:I17">D11/H11</f>
        <v>1052.8154362416108</v>
      </c>
      <c r="J11" s="27">
        <v>313739</v>
      </c>
      <c r="M11" s="4"/>
    </row>
    <row r="12" spans="1:10" ht="12.75">
      <c r="A12" s="1">
        <v>10</v>
      </c>
      <c r="B12" s="1" t="s">
        <v>46</v>
      </c>
      <c r="C12" s="3" t="s">
        <v>10</v>
      </c>
      <c r="D12" s="27">
        <v>198624</v>
      </c>
      <c r="E12" s="1" t="s">
        <v>25</v>
      </c>
      <c r="F12" s="22">
        <v>-19</v>
      </c>
      <c r="G12" s="1">
        <v>3</v>
      </c>
      <c r="H12" s="1">
        <v>80</v>
      </c>
      <c r="I12" s="27">
        <f t="shared" si="1"/>
        <v>2482.8</v>
      </c>
      <c r="J12" s="27">
        <v>1084449</v>
      </c>
    </row>
    <row r="13" spans="1:13" ht="12.75">
      <c r="A13" s="1">
        <v>11</v>
      </c>
      <c r="B13" s="1" t="s">
        <v>60</v>
      </c>
      <c r="C13" s="3" t="s">
        <v>11</v>
      </c>
      <c r="D13" s="27">
        <v>166389</v>
      </c>
      <c r="E13" s="1" t="s">
        <v>20</v>
      </c>
      <c r="F13" s="24">
        <v>0</v>
      </c>
      <c r="G13" s="1">
        <v>1</v>
      </c>
      <c r="H13" s="1">
        <v>187</v>
      </c>
      <c r="I13" s="27">
        <f t="shared" si="1"/>
        <v>889.7807486631016</v>
      </c>
      <c r="J13" s="27">
        <v>166389</v>
      </c>
      <c r="M13" s="4"/>
    </row>
    <row r="14" spans="1:10" ht="12.75">
      <c r="A14" s="1">
        <v>12</v>
      </c>
      <c r="B14" s="1" t="s">
        <v>30</v>
      </c>
      <c r="C14" s="3" t="s">
        <v>10</v>
      </c>
      <c r="D14" s="27">
        <v>136872</v>
      </c>
      <c r="E14" s="1" t="s">
        <v>23</v>
      </c>
      <c r="F14" s="22">
        <v>-58</v>
      </c>
      <c r="G14" s="1">
        <v>9</v>
      </c>
      <c r="H14" s="1">
        <v>385</v>
      </c>
      <c r="I14" s="27">
        <f t="shared" si="1"/>
        <v>355.5116883116883</v>
      </c>
      <c r="J14" s="27">
        <v>34142637</v>
      </c>
    </row>
    <row r="15" spans="1:10" ht="12.75">
      <c r="A15" s="1">
        <v>13</v>
      </c>
      <c r="B15" s="1" t="s">
        <v>39</v>
      </c>
      <c r="C15" s="3" t="s">
        <v>12</v>
      </c>
      <c r="D15" s="27">
        <v>128924</v>
      </c>
      <c r="E15" s="1" t="s">
        <v>32</v>
      </c>
      <c r="F15" s="22">
        <v>-61</v>
      </c>
      <c r="G15" s="1">
        <v>4</v>
      </c>
      <c r="H15" s="1">
        <v>223</v>
      </c>
      <c r="I15" s="27">
        <f t="shared" si="1"/>
        <v>578.1345291479821</v>
      </c>
      <c r="J15" s="27">
        <v>3880560</v>
      </c>
    </row>
    <row r="16" spans="1:10" ht="12.75">
      <c r="A16" s="1">
        <v>14</v>
      </c>
      <c r="B16" s="1" t="s">
        <v>34</v>
      </c>
      <c r="C16" s="3" t="s">
        <v>11</v>
      </c>
      <c r="D16" s="27">
        <v>91200</v>
      </c>
      <c r="E16" s="1" t="s">
        <v>19</v>
      </c>
      <c r="F16" s="22">
        <v>-59</v>
      </c>
      <c r="G16" s="1">
        <v>7</v>
      </c>
      <c r="H16" s="1">
        <v>346</v>
      </c>
      <c r="I16" s="27">
        <f t="shared" si="1"/>
        <v>263.5838150289017</v>
      </c>
      <c r="J16" s="27">
        <v>8707283</v>
      </c>
    </row>
    <row r="17" spans="1:10" ht="12.75">
      <c r="A17" s="1">
        <v>15</v>
      </c>
      <c r="B17" s="7" t="s">
        <v>49</v>
      </c>
      <c r="C17" s="3" t="s">
        <v>40</v>
      </c>
      <c r="D17" s="27">
        <v>73926</v>
      </c>
      <c r="E17" s="1" t="s">
        <v>36</v>
      </c>
      <c r="F17" s="22">
        <v>-76</v>
      </c>
      <c r="G17" s="1">
        <v>2</v>
      </c>
      <c r="H17" s="1">
        <v>46</v>
      </c>
      <c r="I17" s="27">
        <f t="shared" si="1"/>
        <v>1607.0869565217392</v>
      </c>
      <c r="J17" s="27">
        <v>476703</v>
      </c>
    </row>
    <row r="18" spans="1:10" ht="12.75">
      <c r="A18" s="9"/>
      <c r="B18" s="9" t="s">
        <v>13</v>
      </c>
      <c r="C18" s="10"/>
      <c r="D18" s="29">
        <f>SUM(D3:D17)</f>
        <v>10793218</v>
      </c>
      <c r="E18" s="9"/>
      <c r="F18" s="9"/>
      <c r="G18" s="9"/>
      <c r="H18" s="11">
        <f>SUM(H3:H17)</f>
        <v>4799</v>
      </c>
      <c r="I18" s="29">
        <f t="shared" si="0"/>
        <v>2249.0556365909565</v>
      </c>
      <c r="J18" s="29">
        <f>SUM(J3:J17)</f>
        <v>118224115</v>
      </c>
    </row>
    <row r="19" spans="1:10" s="20" customFormat="1" ht="12.75">
      <c r="A19" s="17"/>
      <c r="B19" s="17"/>
      <c r="C19" s="18"/>
      <c r="D19" s="30"/>
      <c r="E19" s="17"/>
      <c r="F19" s="17"/>
      <c r="G19" s="17"/>
      <c r="H19" s="19"/>
      <c r="I19" s="30"/>
      <c r="J19" s="30"/>
    </row>
    <row r="20" ht="12.75">
      <c r="C20" s="3"/>
    </row>
    <row r="21" spans="2:8" ht="12.75">
      <c r="B21" s="12" t="s">
        <v>14</v>
      </c>
      <c r="C21" s="3"/>
      <c r="H21" s="8"/>
    </row>
    <row r="22" spans="1:10" ht="12.75">
      <c r="A22" s="1">
        <v>18</v>
      </c>
      <c r="B22" s="7" t="s">
        <v>55</v>
      </c>
      <c r="C22" s="3" t="s">
        <v>67</v>
      </c>
      <c r="D22" s="27">
        <v>42844</v>
      </c>
      <c r="E22" s="1" t="s">
        <v>48</v>
      </c>
      <c r="G22" s="1">
        <v>1</v>
      </c>
      <c r="H22" s="8">
        <v>30</v>
      </c>
      <c r="I22" s="27">
        <f aca="true" t="shared" si="2" ref="I22:I42">D22/H22</f>
        <v>1428.1333333333334</v>
      </c>
      <c r="J22" s="27">
        <v>42844</v>
      </c>
    </row>
    <row r="23" spans="1:10" ht="12.75">
      <c r="A23" s="1">
        <v>20</v>
      </c>
      <c r="B23" s="7" t="s">
        <v>45</v>
      </c>
      <c r="C23" s="3" t="s">
        <v>12</v>
      </c>
      <c r="D23" s="27">
        <v>30214</v>
      </c>
      <c r="E23" s="1" t="s">
        <v>21</v>
      </c>
      <c r="F23" s="1">
        <v>-59</v>
      </c>
      <c r="G23" s="1">
        <v>3</v>
      </c>
      <c r="H23" s="8">
        <v>39</v>
      </c>
      <c r="I23" s="27">
        <f t="shared" si="2"/>
        <v>774.7179487179487</v>
      </c>
      <c r="J23" s="27">
        <v>157350</v>
      </c>
    </row>
    <row r="24" spans="1:10" ht="12.75">
      <c r="A24" s="1">
        <v>21</v>
      </c>
      <c r="B24" s="7" t="s">
        <v>35</v>
      </c>
      <c r="C24" s="3" t="s">
        <v>12</v>
      </c>
      <c r="D24" s="27">
        <v>27766</v>
      </c>
      <c r="E24" s="1" t="s">
        <v>24</v>
      </c>
      <c r="F24" s="1">
        <v>-40</v>
      </c>
      <c r="G24" s="1">
        <v>6</v>
      </c>
      <c r="H24" s="8">
        <v>48</v>
      </c>
      <c r="I24" s="27">
        <f>D24/H24</f>
        <v>578.4583333333334</v>
      </c>
      <c r="J24" s="27">
        <v>1845945</v>
      </c>
    </row>
    <row r="25" spans="1:10" ht="12.75">
      <c r="A25" s="1">
        <v>22</v>
      </c>
      <c r="B25" s="7" t="s">
        <v>37</v>
      </c>
      <c r="C25" s="3" t="s">
        <v>38</v>
      </c>
      <c r="D25" s="27">
        <v>27057</v>
      </c>
      <c r="E25" s="1" t="s">
        <v>20</v>
      </c>
      <c r="F25" s="1">
        <v>-46</v>
      </c>
      <c r="G25" s="1">
        <v>5</v>
      </c>
      <c r="H25" s="8">
        <v>42</v>
      </c>
      <c r="I25" s="27">
        <f t="shared" si="2"/>
        <v>644.2142857142857</v>
      </c>
      <c r="J25" s="27">
        <v>933884</v>
      </c>
    </row>
    <row r="26" spans="1:10" ht="12.75">
      <c r="A26" s="1">
        <v>28</v>
      </c>
      <c r="B26" s="1" t="s">
        <v>47</v>
      </c>
      <c r="C26" s="3" t="s">
        <v>12</v>
      </c>
      <c r="D26" s="27">
        <v>10559</v>
      </c>
      <c r="E26" s="1" t="s">
        <v>48</v>
      </c>
      <c r="F26" s="1">
        <v>-74</v>
      </c>
      <c r="G26" s="1">
        <v>2</v>
      </c>
      <c r="H26" s="8">
        <v>19</v>
      </c>
      <c r="I26" s="27">
        <f t="shared" si="2"/>
        <v>555.7368421052631</v>
      </c>
      <c r="J26" s="27">
        <v>72562</v>
      </c>
    </row>
    <row r="27" spans="1:10" ht="12.75">
      <c r="A27" s="1">
        <v>42</v>
      </c>
      <c r="B27" s="7" t="s">
        <v>26</v>
      </c>
      <c r="C27" s="3" t="s">
        <v>12</v>
      </c>
      <c r="D27" s="27">
        <v>908</v>
      </c>
      <c r="E27" s="1" t="s">
        <v>21</v>
      </c>
      <c r="F27" s="1">
        <v>-63</v>
      </c>
      <c r="G27" s="1">
        <v>13</v>
      </c>
      <c r="H27" s="8">
        <v>4</v>
      </c>
      <c r="I27" s="27">
        <f>D27/H27</f>
        <v>227</v>
      </c>
      <c r="J27" s="27">
        <v>2954751</v>
      </c>
    </row>
    <row r="28" spans="1:10" ht="12.75">
      <c r="A28" s="1">
        <v>45</v>
      </c>
      <c r="B28" s="7" t="s">
        <v>31</v>
      </c>
      <c r="C28" s="3" t="s">
        <v>33</v>
      </c>
      <c r="D28" s="27">
        <v>712</v>
      </c>
      <c r="E28" s="1" t="s">
        <v>32</v>
      </c>
      <c r="F28" s="1">
        <v>-83</v>
      </c>
      <c r="G28" s="1">
        <v>8</v>
      </c>
      <c r="H28" s="8">
        <v>2</v>
      </c>
      <c r="I28" s="27">
        <f t="shared" si="2"/>
        <v>356</v>
      </c>
      <c r="J28" s="27">
        <v>3908266</v>
      </c>
    </row>
    <row r="29" spans="1:10" ht="12.75">
      <c r="A29" s="1">
        <v>54</v>
      </c>
      <c r="B29" s="1" t="s">
        <v>42</v>
      </c>
      <c r="C29" s="3" t="s">
        <v>12</v>
      </c>
      <c r="D29" s="27">
        <v>144</v>
      </c>
      <c r="E29" s="1" t="s">
        <v>43</v>
      </c>
      <c r="F29" s="1">
        <v>-91</v>
      </c>
      <c r="G29" s="1">
        <v>6</v>
      </c>
      <c r="H29" s="8">
        <v>1</v>
      </c>
      <c r="I29" s="27">
        <f>D29/H29</f>
        <v>144</v>
      </c>
      <c r="J29" s="27">
        <v>513022</v>
      </c>
    </row>
    <row r="30" spans="1:10" ht="12.75">
      <c r="A30" s="1">
        <v>59</v>
      </c>
      <c r="B30" s="7" t="s">
        <v>95</v>
      </c>
      <c r="C30" s="3" t="s">
        <v>12</v>
      </c>
      <c r="D30" s="27">
        <v>35</v>
      </c>
      <c r="E30" s="1" t="s">
        <v>96</v>
      </c>
      <c r="F30" s="1">
        <v>-65</v>
      </c>
      <c r="G30" s="1">
        <v>5</v>
      </c>
      <c r="H30" s="8">
        <v>1</v>
      </c>
      <c r="I30" s="27">
        <f>D30/H30</f>
        <v>35</v>
      </c>
      <c r="J30" s="27">
        <v>76187</v>
      </c>
    </row>
    <row r="31" spans="1:10" ht="12.75">
      <c r="A31" s="1">
        <v>60</v>
      </c>
      <c r="B31" s="7" t="s">
        <v>27</v>
      </c>
      <c r="C31" s="3" t="s">
        <v>12</v>
      </c>
      <c r="D31" s="27">
        <v>20</v>
      </c>
      <c r="E31" s="1" t="s">
        <v>28</v>
      </c>
      <c r="F31" s="1">
        <v>-99</v>
      </c>
      <c r="G31" s="1">
        <v>13</v>
      </c>
      <c r="H31" s="8">
        <v>1</v>
      </c>
      <c r="I31" s="27">
        <f t="shared" si="2"/>
        <v>20</v>
      </c>
      <c r="J31" s="27">
        <v>591451</v>
      </c>
    </row>
    <row r="34" ht="12.75">
      <c r="B34" s="12" t="s">
        <v>22</v>
      </c>
    </row>
    <row r="35" spans="1:10" ht="12.75">
      <c r="A35" s="1">
        <v>16</v>
      </c>
      <c r="B35" s="1" t="s">
        <v>62</v>
      </c>
      <c r="C35" s="3" t="s">
        <v>40</v>
      </c>
      <c r="D35" s="27">
        <v>67545</v>
      </c>
      <c r="E35" s="1" t="s">
        <v>66</v>
      </c>
      <c r="G35" s="1">
        <v>1</v>
      </c>
      <c r="H35" s="1">
        <v>35</v>
      </c>
      <c r="I35" s="27">
        <f t="shared" si="2"/>
        <v>1929.857142857143</v>
      </c>
      <c r="J35" s="27">
        <v>67545</v>
      </c>
    </row>
    <row r="36" spans="1:10" ht="12.75">
      <c r="A36" s="1">
        <v>26</v>
      </c>
      <c r="B36" s="1" t="s">
        <v>59</v>
      </c>
      <c r="C36" s="3" t="s">
        <v>10</v>
      </c>
      <c r="D36" s="27">
        <v>14002</v>
      </c>
      <c r="E36" s="1" t="s">
        <v>43</v>
      </c>
      <c r="G36" s="1">
        <v>1</v>
      </c>
      <c r="H36" s="1">
        <v>5</v>
      </c>
      <c r="I36" s="27">
        <f t="shared" si="2"/>
        <v>2800.4</v>
      </c>
      <c r="J36" s="27">
        <v>14002</v>
      </c>
    </row>
    <row r="37" spans="1:10" ht="12.75">
      <c r="A37" s="1">
        <v>31</v>
      </c>
      <c r="B37" s="1" t="s">
        <v>89</v>
      </c>
      <c r="C37" s="3" t="s">
        <v>98</v>
      </c>
      <c r="D37" s="27">
        <v>6441</v>
      </c>
      <c r="E37" s="1" t="s">
        <v>90</v>
      </c>
      <c r="G37" s="1">
        <v>1</v>
      </c>
      <c r="H37" s="1">
        <v>19</v>
      </c>
      <c r="I37" s="27">
        <f t="shared" si="2"/>
        <v>339</v>
      </c>
      <c r="J37" s="27">
        <v>6441</v>
      </c>
    </row>
    <row r="38" spans="1:10" ht="12.75">
      <c r="A38" s="1">
        <v>33</v>
      </c>
      <c r="B38" s="1" t="s">
        <v>61</v>
      </c>
      <c r="C38" s="3" t="s">
        <v>10</v>
      </c>
      <c r="D38" s="27">
        <v>5273</v>
      </c>
      <c r="E38" s="1" t="s">
        <v>65</v>
      </c>
      <c r="G38" s="1">
        <v>1</v>
      </c>
      <c r="H38" s="1">
        <v>15</v>
      </c>
      <c r="I38" s="27">
        <f t="shared" si="2"/>
        <v>351.53333333333336</v>
      </c>
      <c r="J38" s="27">
        <v>5273</v>
      </c>
    </row>
    <row r="39" spans="1:10" ht="12.75">
      <c r="A39" s="1">
        <v>34</v>
      </c>
      <c r="B39" s="1" t="s">
        <v>56</v>
      </c>
      <c r="C39" s="3" t="s">
        <v>68</v>
      </c>
      <c r="D39" s="27">
        <v>5211</v>
      </c>
      <c r="E39" s="1" t="s">
        <v>64</v>
      </c>
      <c r="G39" s="1">
        <v>1</v>
      </c>
      <c r="H39" s="1">
        <v>4</v>
      </c>
      <c r="I39" s="27">
        <f t="shared" si="2"/>
        <v>1302.75</v>
      </c>
      <c r="J39" s="27">
        <v>5211</v>
      </c>
    </row>
    <row r="40" spans="1:10" ht="12.75">
      <c r="A40" s="1">
        <v>36</v>
      </c>
      <c r="B40" s="1" t="s">
        <v>58</v>
      </c>
      <c r="C40" s="3" t="s">
        <v>69</v>
      </c>
      <c r="D40" s="27">
        <v>3910</v>
      </c>
      <c r="E40" s="1" t="s">
        <v>91</v>
      </c>
      <c r="G40" s="1">
        <v>1</v>
      </c>
      <c r="H40" s="1">
        <v>2</v>
      </c>
      <c r="I40" s="27">
        <f t="shared" si="2"/>
        <v>1955</v>
      </c>
      <c r="J40" s="27">
        <v>3910</v>
      </c>
    </row>
    <row r="41" spans="1:10" ht="12.75">
      <c r="A41" s="1">
        <v>39</v>
      </c>
      <c r="B41" s="1" t="s">
        <v>92</v>
      </c>
      <c r="C41" s="3" t="s">
        <v>93</v>
      </c>
      <c r="D41" s="27">
        <v>2503</v>
      </c>
      <c r="E41" s="1" t="s">
        <v>43</v>
      </c>
      <c r="G41" s="1">
        <v>1</v>
      </c>
      <c r="H41" s="1">
        <v>1</v>
      </c>
      <c r="I41" s="27">
        <f t="shared" si="2"/>
        <v>2503</v>
      </c>
      <c r="J41" s="27">
        <v>2503</v>
      </c>
    </row>
    <row r="42" spans="1:10" ht="12.75">
      <c r="A42" s="1">
        <v>46</v>
      </c>
      <c r="B42" s="1" t="s">
        <v>94</v>
      </c>
      <c r="C42" s="3" t="s">
        <v>40</v>
      </c>
      <c r="D42" s="27">
        <v>626</v>
      </c>
      <c r="E42" s="1" t="s">
        <v>99</v>
      </c>
      <c r="G42" s="1">
        <v>1</v>
      </c>
      <c r="H42" s="1">
        <v>4</v>
      </c>
      <c r="I42" s="27">
        <f t="shared" si="2"/>
        <v>156.5</v>
      </c>
      <c r="J42" s="27">
        <v>626</v>
      </c>
    </row>
    <row r="43" ht="12.75">
      <c r="C43" s="3"/>
    </row>
    <row r="44" ht="12.75">
      <c r="C44" s="3"/>
    </row>
    <row r="45" spans="2:8" ht="12.75">
      <c r="B45" s="14" t="s">
        <v>15</v>
      </c>
      <c r="C45" s="3"/>
      <c r="D45" s="31"/>
      <c r="G45" s="13"/>
      <c r="H45" s="13"/>
    </row>
    <row r="46" spans="2:4" ht="12.75">
      <c r="B46" s="1" t="s">
        <v>84</v>
      </c>
      <c r="D46" s="32"/>
    </row>
    <row r="47" ht="12.75">
      <c r="C47" s="3"/>
    </row>
    <row r="48" spans="2:3" ht="12.75">
      <c r="B48" s="1" t="s">
        <v>85</v>
      </c>
      <c r="C48" s="3"/>
    </row>
    <row r="49" ht="12.75">
      <c r="C49" s="3"/>
    </row>
    <row r="50" spans="2:3" ht="12.75">
      <c r="B50" s="1" t="s">
        <v>86</v>
      </c>
      <c r="C50" s="3"/>
    </row>
    <row r="51" spans="3:4" ht="12.75">
      <c r="C51" s="3"/>
      <c r="D51" s="32"/>
    </row>
    <row r="52" spans="2:3" ht="12.75">
      <c r="B52" s="1" t="s">
        <v>87</v>
      </c>
      <c r="C52" s="3"/>
    </row>
    <row r="53" ht="12.75">
      <c r="C53" s="3"/>
    </row>
    <row r="54" spans="2:3" ht="12.75">
      <c r="B54" s="1" t="s">
        <v>88</v>
      </c>
      <c r="C54" s="15"/>
    </row>
    <row r="55" spans="2:3" ht="12.75">
      <c r="B55" s="16"/>
      <c r="C55" s="15"/>
    </row>
    <row r="56" spans="2:3" ht="12.75">
      <c r="B56" s="16" t="s">
        <v>16</v>
      </c>
      <c r="C56" s="3"/>
    </row>
    <row r="57" spans="2:3" ht="12.75">
      <c r="B57" s="1" t="s">
        <v>97</v>
      </c>
      <c r="C57" s="3"/>
    </row>
    <row r="58" spans="2:3" ht="12.75">
      <c r="B58" s="16"/>
      <c r="C58" s="3"/>
    </row>
    <row r="59" ht="12.75">
      <c r="C59" s="3"/>
    </row>
    <row r="60" spans="2:3" ht="12.75">
      <c r="B60" s="14" t="s">
        <v>72</v>
      </c>
      <c r="C60" s="3"/>
    </row>
    <row r="61" spans="2:4" ht="12.75">
      <c r="B61" s="1" t="s">
        <v>73</v>
      </c>
      <c r="C61" s="3" t="s">
        <v>10</v>
      </c>
      <c r="D61" s="27" t="s">
        <v>53</v>
      </c>
    </row>
    <row r="62" spans="2:4" ht="12.75">
      <c r="B62" s="1" t="s">
        <v>74</v>
      </c>
      <c r="C62" s="3" t="s">
        <v>83</v>
      </c>
      <c r="D62" s="27" t="s">
        <v>43</v>
      </c>
    </row>
    <row r="63" spans="2:4" ht="12.75">
      <c r="B63" s="1" t="s">
        <v>75</v>
      </c>
      <c r="C63" s="3" t="s">
        <v>12</v>
      </c>
      <c r="D63" s="27" t="s">
        <v>80</v>
      </c>
    </row>
    <row r="64" spans="2:4" ht="12.75">
      <c r="B64" s="1" t="s">
        <v>76</v>
      </c>
      <c r="C64" s="3" t="s">
        <v>40</v>
      </c>
      <c r="D64" s="27" t="s">
        <v>81</v>
      </c>
    </row>
    <row r="65" spans="2:4" ht="12.75">
      <c r="B65" s="1" t="s">
        <v>77</v>
      </c>
      <c r="C65" s="3" t="s">
        <v>10</v>
      </c>
      <c r="D65" s="27" t="s">
        <v>18</v>
      </c>
    </row>
    <row r="66" spans="2:4" ht="12.75">
      <c r="B66" s="1" t="s">
        <v>78</v>
      </c>
      <c r="C66" s="3" t="s">
        <v>12</v>
      </c>
      <c r="D66" s="27" t="s">
        <v>82</v>
      </c>
    </row>
    <row r="67" spans="2:4" ht="12.75">
      <c r="B67" s="1" t="s">
        <v>79</v>
      </c>
      <c r="C67" s="3" t="s">
        <v>10</v>
      </c>
      <c r="D67" s="27" t="s">
        <v>20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E Melinn</cp:lastModifiedBy>
  <cp:lastPrinted>2009-11-17T12:05:03Z</cp:lastPrinted>
  <dcterms:created xsi:type="dcterms:W3CDTF">2007-11-05T15:41:07Z</dcterms:created>
  <dcterms:modified xsi:type="dcterms:W3CDTF">2009-12-14T10:28:59Z</dcterms:modified>
  <cp:category/>
  <cp:version/>
  <cp:contentType/>
  <cp:contentStatus/>
</cp:coreProperties>
</file>