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<sst xmlns="http://schemas.openxmlformats.org/spreadsheetml/2006/main" count="117" uniqueCount="86">
  <si>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</si>
  <si>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</si>
  <si>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</si>
  <si>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</si>
  <si>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</si>
  <si>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</si>
  <si>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</si>
  <si>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</si>
  <si>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</si>
  <si>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</si>
  <si>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</si>
  <si>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</si>
  <si>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</si>
  <si>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</si>
  <si>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</si>
  <si>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</si>
  <si>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</si>
  <si>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</si>
  <si>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Paramount</t>
  </si>
  <si>
    <t>The Arbor</t>
  </si>
  <si>
    <t>Mr Nice</t>
  </si>
  <si>
    <t>Eone</t>
  </si>
  <si>
    <t>Another Year</t>
  </si>
  <si>
    <t>Momentum</t>
  </si>
  <si>
    <t>Ind</t>
  </si>
  <si>
    <t>Africa United</t>
  </si>
  <si>
    <t>Made in Dagenham</t>
  </si>
  <si>
    <t>UK/Spa</t>
  </si>
  <si>
    <t>20th Century Fox</t>
  </si>
  <si>
    <t>Entertainment</t>
  </si>
  <si>
    <t>Unstoppable</t>
  </si>
  <si>
    <t>Megamind</t>
  </si>
  <si>
    <t>Burke and Hare</t>
  </si>
  <si>
    <t>Disney</t>
  </si>
  <si>
    <t>The Tourist</t>
  </si>
  <si>
    <t>Enemies of the People</t>
  </si>
  <si>
    <t>Dogwoof</t>
  </si>
  <si>
    <t>Optimum</t>
  </si>
  <si>
    <t>UK/USA</t>
  </si>
  <si>
    <t>Fra</t>
  </si>
  <si>
    <t>Burlesque</t>
  </si>
  <si>
    <t>Animals United</t>
  </si>
  <si>
    <t>Fred: The Movie</t>
  </si>
  <si>
    <t>Park Circus</t>
  </si>
  <si>
    <t>Ger</t>
  </si>
  <si>
    <t>Rolling 52 week ranking: 49th</t>
  </si>
  <si>
    <t>London Boulevard</t>
  </si>
  <si>
    <t>Verve Pictures</t>
  </si>
  <si>
    <t>Pathe</t>
  </si>
  <si>
    <t>Little Fockers</t>
  </si>
  <si>
    <t>Revolver</t>
  </si>
  <si>
    <t>Chatroom</t>
  </si>
  <si>
    <t>UTV</t>
  </si>
  <si>
    <t>Toonpur Ka Superhero</t>
  </si>
  <si>
    <t>Eros</t>
  </si>
  <si>
    <t>* Includes domestic productions and co-productions</t>
  </si>
  <si>
    <t>Cuckoo</t>
  </si>
  <si>
    <t>Weekend 24 December - 26 December 2010 UK box office</t>
  </si>
  <si>
    <t>Openers next week - 31 December 2010</t>
  </si>
  <si>
    <t>Sony Pictures</t>
  </si>
  <si>
    <t>B4U</t>
  </si>
  <si>
    <t>Lions Gate</t>
  </si>
  <si>
    <t>Against last weekend: -10 %</t>
  </si>
  <si>
    <t>Against last year: -57%</t>
  </si>
  <si>
    <r>
      <rPr>
        <sz val="10"/>
        <rFont val="Arial"/>
        <family val="2"/>
      </rPr>
      <t xml:space="preserve">The weekend gross for </t>
    </r>
    <r>
      <rPr>
        <i/>
        <sz val="10"/>
        <rFont val="Arial"/>
        <family val="2"/>
      </rPr>
      <t xml:space="preserve">Little Fockers </t>
    </r>
    <r>
      <rPr>
        <sz val="10"/>
        <rFont val="Arial"/>
        <family val="2"/>
      </rPr>
      <t xml:space="preserve">includes £1,592,643 from 471 previews; the weekend gross for </t>
    </r>
    <r>
      <rPr>
        <i/>
        <sz val="10"/>
        <rFont val="Arial"/>
        <family val="2"/>
      </rPr>
      <t>Tees Maar Khan</t>
    </r>
    <r>
      <rPr>
        <sz val="10"/>
        <rFont val="Arial"/>
        <family val="2"/>
      </rPr>
      <t xml:space="preserve"> includes £112,218 from 52 previews.</t>
    </r>
  </si>
  <si>
    <r>
      <rPr>
        <sz val="10"/>
        <rFont val="Arial"/>
        <family val="2"/>
      </rPr>
      <t xml:space="preserve">The weekend gross for </t>
    </r>
    <r>
      <rPr>
        <i/>
        <sz val="10"/>
        <rFont val="Arial"/>
        <family val="2"/>
      </rPr>
      <t xml:space="preserve">Manmadhan Ambu </t>
    </r>
    <r>
      <rPr>
        <sz val="10"/>
        <rFont val="Arial"/>
        <family val="2"/>
      </rPr>
      <t>includes £5,926 from 6 previews.</t>
    </r>
  </si>
  <si>
    <t>All Good Children</t>
  </si>
  <si>
    <t>Ire/Bel/Fra/UK</t>
  </si>
  <si>
    <t>Element</t>
  </si>
  <si>
    <t>The Way Back</t>
  </si>
  <si>
    <t>Gulliver's Travels</t>
  </si>
  <si>
    <t>Love and Other Drugs</t>
  </si>
  <si>
    <t>USA/UK</t>
  </si>
  <si>
    <t>Chronicles of Narnia: The Voyage of the Dawn Treader</t>
  </si>
  <si>
    <t>Harry Potter and the Deathly Hallows Part 1</t>
  </si>
  <si>
    <t>Tees Maar Khan</t>
  </si>
  <si>
    <t>Arthur and the Great Adventure</t>
  </si>
  <si>
    <t>Manmadhan Ambu</t>
  </si>
  <si>
    <t>It's a Wonderful Life</t>
  </si>
  <si>
    <t>Despicable Me</t>
  </si>
  <si>
    <t>Tron: Legacy</t>
  </si>
  <si>
    <t>USA/Fra</t>
  </si>
  <si>
    <t>Monsters</t>
  </si>
  <si>
    <t>Vertigo</t>
  </si>
  <si>
    <t>UK* films in top 15: 2</t>
  </si>
  <si>
    <t>UK* share of top 15 gross: 21.9%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</si>
</sst>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0.0%"/>
    <numFmt numFmtId="169" formatCode="&quot;£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4" fillId="0" borderId="0" xfId="0" applyNumberFormat="1" applyFont="1" applyFill="1" applyAlignment="1">
      <alignment horizontal="center"/>
    </xf>
    <xf numFmtId="164" fontId="44" fillId="0" borderId="0" xfId="0" applyNumberFormat="1" applyFont="1" applyAlignment="1">
      <alignment horizontal="right"/>
    </xf>
    <xf numFmtId="164" fontId="44" fillId="0" borderId="0" xfId="57" applyNumberFormat="1" applyFont="1" applyAlignment="1">
      <alignment/>
    </xf>
    <xf numFmtId="164" fontId="44" fillId="0" borderId="0" xfId="57" applyNumberFormat="1" applyFont="1" applyAlignment="1">
      <alignment horizontal="center"/>
    </xf>
    <xf numFmtId="1" fontId="3" fillId="33" borderId="0" xfId="42" applyNumberFormat="1" applyFont="1" applyFill="1" applyAlignment="1">
      <alignment horizontal="right" vertical="top" shrinkToFit="1"/>
    </xf>
    <xf numFmtId="0" fontId="45" fillId="0" borderId="0" xfId="0" applyFont="1" applyFill="1" applyAlignment="1">
      <alignment horizontal="left" vertical="top" shrinkToFit="1"/>
    </xf>
    <xf numFmtId="164" fontId="45" fillId="0" borderId="0" xfId="0" applyNumberFormat="1" applyFont="1" applyFill="1" applyAlignment="1">
      <alignment horizontal="center" vertical="top" shrinkToFit="1"/>
    </xf>
    <xf numFmtId="164" fontId="45" fillId="0" borderId="0" xfId="0" applyNumberFormat="1" applyFont="1" applyFill="1" applyAlignment="1">
      <alignment horizontal="right" vertical="top" shrinkToFit="1"/>
    </xf>
    <xf numFmtId="0" fontId="44" fillId="0" borderId="0" xfId="0" applyFont="1" applyAlignment="1">
      <alignment horizontal="right"/>
    </xf>
    <xf numFmtId="5" fontId="46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5" fontId="47" fillId="0" borderId="0" xfId="0" applyNumberFormat="1" applyFont="1" applyAlignment="1">
      <alignment/>
    </xf>
    <xf numFmtId="3" fontId="44" fillId="0" borderId="0" xfId="0" applyNumberFormat="1" applyFont="1" applyFill="1" applyAlignment="1">
      <alignment/>
    </xf>
    <xf numFmtId="167" fontId="44" fillId="0" borderId="0" xfId="0" applyNumberFormat="1" applyFont="1" applyFill="1" applyAlignment="1">
      <alignment/>
    </xf>
    <xf numFmtId="5" fontId="44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5" fontId="45" fillId="0" borderId="0" xfId="42" applyNumberFormat="1" applyFont="1" applyFill="1" applyAlignment="1">
      <alignment horizontal="left" vertical="top" shrinkToFit="1"/>
    </xf>
    <xf numFmtId="164" fontId="3" fillId="33" borderId="0" xfId="0" applyNumberFormat="1" applyFont="1" applyFill="1" applyAlignment="1">
      <alignment horizontal="center" vertical="top" shrinkToFit="1"/>
    </xf>
    <xf numFmtId="0" fontId="0" fillId="33" borderId="0" xfId="0" applyFont="1" applyFill="1" applyAlignment="1">
      <alignment horizontal="left" vertical="top" shrinkToFit="1"/>
    </xf>
    <xf numFmtId="0" fontId="5" fillId="0" borderId="0" xfId="0" applyFont="1" applyAlignment="1">
      <alignment/>
    </xf>
    <xf numFmtId="0" fontId="45" fillId="33" borderId="0" xfId="0" applyFont="1" applyFill="1" applyAlignment="1">
      <alignment horizontal="left" vertical="top" shrinkToFit="1"/>
    </xf>
    <xf numFmtId="166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7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6" customWidth="1"/>
    <col min="2" max="2" width="45.8515625" style="6" customWidth="1"/>
    <col min="3" max="3" width="23.8515625" style="9" customWidth="1"/>
    <col min="4" max="4" width="16.7109375" style="9" customWidth="1"/>
    <col min="5" max="5" width="24.421875" style="6" customWidth="1"/>
    <col min="6" max="6" width="8.57421875" style="6" customWidth="1"/>
    <col min="7" max="7" width="9.140625" style="6" customWidth="1"/>
    <col min="8" max="8" width="10.421875" style="6" customWidth="1"/>
    <col min="9" max="9" width="11.28125" style="9" bestFit="1" customWidth="1"/>
    <col min="10" max="10" width="15.140625" style="9" customWidth="1"/>
    <col min="11" max="16384" width="9.140625" style="6" customWidth="1"/>
  </cols>
  <sheetData>
    <row r="1" spans="2:3" ht="12.75">
      <c r="B1" s="1" t="s">
        <v>57</v>
      </c>
      <c r="C1" s="10"/>
    </row>
    <row r="2" spans="1:10" ht="51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</row>
    <row r="3" spans="1:10" s="12" customFormat="1" ht="12.75">
      <c r="A3" s="6">
        <v>1</v>
      </c>
      <c r="B3" s="6" t="s">
        <v>49</v>
      </c>
      <c r="C3" s="10" t="s">
        <v>10</v>
      </c>
      <c r="D3" s="9">
        <v>3035717</v>
      </c>
      <c r="E3" s="6" t="s">
        <v>18</v>
      </c>
      <c r="F3" s="47">
        <v>0</v>
      </c>
      <c r="G3" s="6">
        <v>1</v>
      </c>
      <c r="H3" s="6">
        <v>488</v>
      </c>
      <c r="I3" s="39">
        <f>D3/H3</f>
        <v>6220.731557377049</v>
      </c>
      <c r="J3" s="9">
        <v>3035717</v>
      </c>
    </row>
    <row r="4" spans="1:10" s="12" customFormat="1" ht="12.75">
      <c r="A4" s="6">
        <v>2</v>
      </c>
      <c r="B4" s="6" t="s">
        <v>73</v>
      </c>
      <c r="C4" s="10" t="s">
        <v>38</v>
      </c>
      <c r="D4" s="9">
        <v>929958</v>
      </c>
      <c r="E4" s="6" t="s">
        <v>28</v>
      </c>
      <c r="F4" s="38">
        <v>-24</v>
      </c>
      <c r="G4" s="6">
        <v>3</v>
      </c>
      <c r="H4" s="6">
        <v>546</v>
      </c>
      <c r="I4" s="39">
        <f aca="true" t="shared" si="0" ref="I4:I17">D4/H4</f>
        <v>1703.2197802197802</v>
      </c>
      <c r="J4" s="9">
        <v>7477459</v>
      </c>
    </row>
    <row r="5" spans="1:10" s="12" customFormat="1" ht="12.75">
      <c r="A5" s="6">
        <v>3</v>
      </c>
      <c r="B5" s="6" t="s">
        <v>80</v>
      </c>
      <c r="C5" s="10" t="s">
        <v>10</v>
      </c>
      <c r="D5" s="9">
        <v>486065</v>
      </c>
      <c r="E5" s="6" t="s">
        <v>33</v>
      </c>
      <c r="F5" s="50">
        <v>-75</v>
      </c>
      <c r="G5" s="6">
        <v>2</v>
      </c>
      <c r="H5" s="6">
        <v>457</v>
      </c>
      <c r="I5" s="39">
        <f t="shared" si="0"/>
        <v>1063.5995623632384</v>
      </c>
      <c r="J5" s="9">
        <v>4086744</v>
      </c>
    </row>
    <row r="6" spans="1:10" s="12" customFormat="1" ht="12.75">
      <c r="A6" s="6">
        <v>4</v>
      </c>
      <c r="B6" s="6" t="s">
        <v>74</v>
      </c>
      <c r="C6" s="10" t="s">
        <v>38</v>
      </c>
      <c r="D6" s="9">
        <v>416556</v>
      </c>
      <c r="E6" s="6" t="s">
        <v>15</v>
      </c>
      <c r="F6" s="48">
        <v>-52</v>
      </c>
      <c r="G6" s="6">
        <v>6</v>
      </c>
      <c r="H6" s="6">
        <v>475</v>
      </c>
      <c r="I6" s="39">
        <f t="shared" si="0"/>
        <v>876.96</v>
      </c>
      <c r="J6" s="9">
        <v>46794941</v>
      </c>
    </row>
    <row r="7" spans="1:10" s="12" customFormat="1" ht="12.75">
      <c r="A7" s="6">
        <v>5</v>
      </c>
      <c r="B7" s="6" t="s">
        <v>75</v>
      </c>
      <c r="C7" s="10" t="s">
        <v>24</v>
      </c>
      <c r="D7" s="9">
        <v>319870</v>
      </c>
      <c r="E7" s="6" t="s">
        <v>52</v>
      </c>
      <c r="F7" s="47">
        <v>0</v>
      </c>
      <c r="G7" s="6">
        <v>1</v>
      </c>
      <c r="H7" s="6">
        <v>57</v>
      </c>
      <c r="I7" s="39">
        <f t="shared" si="0"/>
        <v>5611.754385964912</v>
      </c>
      <c r="J7" s="9">
        <v>319870</v>
      </c>
    </row>
    <row r="8" spans="1:10" s="12" customFormat="1" ht="12.75">
      <c r="A8" s="6">
        <v>6</v>
      </c>
      <c r="B8" s="6" t="s">
        <v>31</v>
      </c>
      <c r="C8" s="10" t="s">
        <v>10</v>
      </c>
      <c r="D8" s="9">
        <v>303861</v>
      </c>
      <c r="E8" s="9" t="s">
        <v>18</v>
      </c>
      <c r="F8" s="48">
        <v>-47</v>
      </c>
      <c r="G8" s="6">
        <v>4</v>
      </c>
      <c r="H8" s="6">
        <v>457</v>
      </c>
      <c r="I8" s="39">
        <f t="shared" si="0"/>
        <v>664.9037199124726</v>
      </c>
      <c r="J8" s="9">
        <v>6683753</v>
      </c>
    </row>
    <row r="9" spans="1:10" s="12" customFormat="1" ht="12.75">
      <c r="A9" s="6">
        <v>7</v>
      </c>
      <c r="B9" s="6" t="s">
        <v>34</v>
      </c>
      <c r="C9" s="10" t="s">
        <v>81</v>
      </c>
      <c r="D9" s="9">
        <v>164836</v>
      </c>
      <c r="E9" s="9" t="s">
        <v>37</v>
      </c>
      <c r="F9" s="50">
        <v>-77</v>
      </c>
      <c r="G9" s="6">
        <v>3</v>
      </c>
      <c r="H9" s="6">
        <v>357</v>
      </c>
      <c r="I9" s="39">
        <f t="shared" si="0"/>
        <v>461.72549019607845</v>
      </c>
      <c r="J9" s="9">
        <v>3619581</v>
      </c>
    </row>
    <row r="10" spans="1:10" s="12" customFormat="1" ht="12.75">
      <c r="A10" s="6">
        <v>8</v>
      </c>
      <c r="B10" s="6" t="s">
        <v>41</v>
      </c>
      <c r="C10" s="10" t="s">
        <v>44</v>
      </c>
      <c r="D10" s="9">
        <v>157858</v>
      </c>
      <c r="E10" s="6" t="s">
        <v>29</v>
      </c>
      <c r="F10" s="50">
        <v>-49</v>
      </c>
      <c r="G10" s="6">
        <v>2</v>
      </c>
      <c r="H10" s="6">
        <v>345</v>
      </c>
      <c r="I10" s="39">
        <f t="shared" si="0"/>
        <v>457.5594202898551</v>
      </c>
      <c r="J10" s="9">
        <v>984779</v>
      </c>
    </row>
    <row r="11" spans="1:10" s="12" customFormat="1" ht="12.75">
      <c r="A11" s="6">
        <v>9</v>
      </c>
      <c r="B11" s="6" t="s">
        <v>76</v>
      </c>
      <c r="C11" s="10" t="s">
        <v>39</v>
      </c>
      <c r="D11" s="9">
        <v>83875</v>
      </c>
      <c r="E11" s="6" t="s">
        <v>29</v>
      </c>
      <c r="F11" s="47">
        <v>0</v>
      </c>
      <c r="G11" s="6">
        <v>1</v>
      </c>
      <c r="H11" s="6">
        <v>291</v>
      </c>
      <c r="I11" s="39">
        <f t="shared" si="0"/>
        <v>288.2302405498282</v>
      </c>
      <c r="J11" s="9">
        <v>83875</v>
      </c>
    </row>
    <row r="12" spans="1:10" s="12" customFormat="1" ht="12.75">
      <c r="A12" s="6">
        <v>10</v>
      </c>
      <c r="B12" s="6" t="s">
        <v>40</v>
      </c>
      <c r="C12" s="10" t="s">
        <v>10</v>
      </c>
      <c r="D12" s="9">
        <v>81574</v>
      </c>
      <c r="E12" s="6" t="s">
        <v>59</v>
      </c>
      <c r="F12" s="38">
        <v>-81</v>
      </c>
      <c r="G12" s="6">
        <v>2</v>
      </c>
      <c r="H12" s="6">
        <v>333</v>
      </c>
      <c r="I12" s="39">
        <f t="shared" si="0"/>
        <v>244.96696696696696</v>
      </c>
      <c r="J12" s="9">
        <v>937005</v>
      </c>
    </row>
    <row r="13" spans="1:10" s="12" customFormat="1" ht="12.75">
      <c r="A13" s="6">
        <v>11</v>
      </c>
      <c r="B13" s="6" t="s">
        <v>77</v>
      </c>
      <c r="C13" s="10" t="s">
        <v>24</v>
      </c>
      <c r="D13" s="9">
        <v>50095</v>
      </c>
      <c r="E13" s="9" t="s">
        <v>60</v>
      </c>
      <c r="F13" s="47">
        <v>0</v>
      </c>
      <c r="G13" s="6">
        <v>1</v>
      </c>
      <c r="H13" s="6">
        <v>16</v>
      </c>
      <c r="I13" s="39">
        <f t="shared" si="0"/>
        <v>3130.9375</v>
      </c>
      <c r="J13" s="9">
        <v>50095</v>
      </c>
    </row>
    <row r="14" spans="1:10" s="12" customFormat="1" ht="12.75">
      <c r="A14" s="6">
        <v>12</v>
      </c>
      <c r="B14" s="6" t="s">
        <v>42</v>
      </c>
      <c r="C14" s="10" t="s">
        <v>10</v>
      </c>
      <c r="D14" s="9">
        <v>44792</v>
      </c>
      <c r="E14" s="9" t="s">
        <v>61</v>
      </c>
      <c r="F14" s="38">
        <v>-83</v>
      </c>
      <c r="G14" s="6">
        <v>2</v>
      </c>
      <c r="H14" s="6">
        <v>243</v>
      </c>
      <c r="I14" s="39">
        <f t="shared" si="0"/>
        <v>184.32921810699588</v>
      </c>
      <c r="J14" s="9">
        <v>543686</v>
      </c>
    </row>
    <row r="15" spans="1:10" s="12" customFormat="1" ht="12.75">
      <c r="A15" s="6">
        <v>13</v>
      </c>
      <c r="B15" s="6" t="s">
        <v>78</v>
      </c>
      <c r="C15" s="10" t="s">
        <v>10</v>
      </c>
      <c r="D15" s="9">
        <v>44437</v>
      </c>
      <c r="E15" s="9" t="s">
        <v>43</v>
      </c>
      <c r="F15" s="38">
        <v>0</v>
      </c>
      <c r="G15" s="6">
        <v>159</v>
      </c>
      <c r="H15" s="6">
        <v>52</v>
      </c>
      <c r="I15" s="39">
        <f t="shared" si="0"/>
        <v>854.5576923076923</v>
      </c>
      <c r="J15" s="9">
        <v>682222</v>
      </c>
    </row>
    <row r="16" spans="1:10" s="12" customFormat="1" ht="12.75">
      <c r="A16" s="6">
        <v>14</v>
      </c>
      <c r="B16" s="6" t="s">
        <v>79</v>
      </c>
      <c r="C16" s="10" t="s">
        <v>10</v>
      </c>
      <c r="D16" s="9">
        <v>21479</v>
      </c>
      <c r="E16" s="6" t="s">
        <v>17</v>
      </c>
      <c r="F16" s="38">
        <v>20</v>
      </c>
      <c r="G16" s="6">
        <v>11</v>
      </c>
      <c r="H16" s="6">
        <v>172</v>
      </c>
      <c r="I16" s="39">
        <f t="shared" si="0"/>
        <v>124.87790697674419</v>
      </c>
      <c r="J16" s="9">
        <v>19750505</v>
      </c>
    </row>
    <row r="17" spans="1:10" s="12" customFormat="1" ht="12.75">
      <c r="A17" s="6">
        <v>15</v>
      </c>
      <c r="B17" s="6" t="s">
        <v>30</v>
      </c>
      <c r="C17" s="10" t="s">
        <v>10</v>
      </c>
      <c r="D17" s="9">
        <v>18660</v>
      </c>
      <c r="E17" s="6" t="s">
        <v>28</v>
      </c>
      <c r="F17" s="38">
        <v>-88</v>
      </c>
      <c r="G17" s="6">
        <v>5</v>
      </c>
      <c r="H17" s="6">
        <v>121</v>
      </c>
      <c r="I17" s="39">
        <f t="shared" si="0"/>
        <v>154.21487603305786</v>
      </c>
      <c r="J17" s="9">
        <v>4525180</v>
      </c>
    </row>
    <row r="18" spans="1:11" ht="12.75">
      <c r="A18" s="37"/>
      <c r="B18" s="4" t="s">
        <v>12</v>
      </c>
      <c r="C18" s="34"/>
      <c r="D18" s="8">
        <f>SUM(D3:D17)</f>
        <v>6159633</v>
      </c>
      <c r="E18" s="4"/>
      <c r="F18" s="4"/>
      <c r="G18" s="35"/>
      <c r="H18" s="21">
        <f>SUM(H3:H17)</f>
        <v>4410</v>
      </c>
      <c r="I18" s="8">
        <f>D18/H18</f>
        <v>1396.7421768707484</v>
      </c>
      <c r="J18" s="8">
        <f>SUM(J3:J17)</f>
        <v>99575412</v>
      </c>
      <c r="K18" s="12"/>
    </row>
    <row r="19" spans="1:12" s="11" customFormat="1" ht="12.75">
      <c r="A19" s="22"/>
      <c r="B19" s="22"/>
      <c r="C19" s="23"/>
      <c r="D19" s="24"/>
      <c r="E19" s="22"/>
      <c r="F19" s="22"/>
      <c r="G19" s="22"/>
      <c r="H19" s="33"/>
      <c r="I19" s="24"/>
      <c r="J19" s="24"/>
      <c r="K19" s="15"/>
      <c r="L19" s="15"/>
    </row>
    <row r="20" spans="1:12" ht="12.75">
      <c r="A20" s="12"/>
      <c r="B20" s="15"/>
      <c r="C20" s="17"/>
      <c r="D20" s="16"/>
      <c r="E20" s="15"/>
      <c r="F20" s="15"/>
      <c r="G20" s="15"/>
      <c r="H20" s="15"/>
      <c r="I20" s="16"/>
      <c r="J20" s="16"/>
      <c r="K20" s="12"/>
      <c r="L20" s="12"/>
    </row>
    <row r="21" spans="1:12" ht="12.75">
      <c r="A21" s="12"/>
      <c r="B21" s="46" t="s">
        <v>13</v>
      </c>
      <c r="C21" s="17"/>
      <c r="D21" s="16"/>
      <c r="E21" s="15"/>
      <c r="F21" s="15"/>
      <c r="G21" s="15"/>
      <c r="H21" s="29"/>
      <c r="I21" s="16"/>
      <c r="J21" s="16"/>
      <c r="K21" s="12"/>
      <c r="L21" s="12"/>
    </row>
    <row r="22" spans="1:12" ht="12.75">
      <c r="A22" s="6">
        <v>18</v>
      </c>
      <c r="B22" s="51" t="s">
        <v>82</v>
      </c>
      <c r="C22" s="52" t="s">
        <v>11</v>
      </c>
      <c r="D22" s="42">
        <v>5274</v>
      </c>
      <c r="E22" s="11" t="s">
        <v>83</v>
      </c>
      <c r="F22" s="11">
        <v>-89</v>
      </c>
      <c r="G22" s="11">
        <v>4</v>
      </c>
      <c r="H22" s="53">
        <v>35</v>
      </c>
      <c r="I22" s="39">
        <f aca="true" t="shared" si="1" ref="I22:I33">D22/H22</f>
        <v>150.68571428571428</v>
      </c>
      <c r="J22" s="42">
        <v>889939</v>
      </c>
      <c r="K22" s="12"/>
      <c r="L22" s="12"/>
    </row>
    <row r="23" spans="1:10" ht="12.75">
      <c r="A23" s="6">
        <v>21</v>
      </c>
      <c r="B23" s="6" t="s">
        <v>51</v>
      </c>
      <c r="C23" s="10" t="s">
        <v>11</v>
      </c>
      <c r="D23" s="9">
        <v>4925</v>
      </c>
      <c r="E23" s="9" t="s">
        <v>50</v>
      </c>
      <c r="F23" s="45">
        <v>0</v>
      </c>
      <c r="G23" s="11">
        <v>1</v>
      </c>
      <c r="H23" s="6">
        <v>56</v>
      </c>
      <c r="I23" s="39">
        <f t="shared" si="1"/>
        <v>87.94642857142857</v>
      </c>
      <c r="J23" s="9">
        <v>4925</v>
      </c>
    </row>
    <row r="24" spans="1:11" ht="12.75">
      <c r="A24" s="11">
        <v>28</v>
      </c>
      <c r="B24" s="11" t="s">
        <v>22</v>
      </c>
      <c r="C24" s="10" t="s">
        <v>11</v>
      </c>
      <c r="D24" s="9">
        <v>1859</v>
      </c>
      <c r="E24" s="9" t="s">
        <v>23</v>
      </c>
      <c r="F24" s="38">
        <v>-72</v>
      </c>
      <c r="G24" s="11">
        <v>8</v>
      </c>
      <c r="H24" s="11">
        <v>15</v>
      </c>
      <c r="I24" s="39">
        <f t="shared" si="1"/>
        <v>123.93333333333334</v>
      </c>
      <c r="J24" s="9">
        <v>1605545</v>
      </c>
      <c r="K24" s="11"/>
    </row>
    <row r="25" spans="1:11" ht="12.75">
      <c r="A25" s="6">
        <v>29</v>
      </c>
      <c r="B25" s="6" t="s">
        <v>46</v>
      </c>
      <c r="C25" s="10" t="s">
        <v>38</v>
      </c>
      <c r="D25" s="9">
        <v>1586</v>
      </c>
      <c r="E25" s="6" t="s">
        <v>29</v>
      </c>
      <c r="F25" s="38">
        <v>-87</v>
      </c>
      <c r="G25" s="6">
        <v>5</v>
      </c>
      <c r="H25" s="6">
        <v>8</v>
      </c>
      <c r="I25" s="39">
        <f t="shared" si="1"/>
        <v>198.25</v>
      </c>
      <c r="J25" s="9">
        <v>1333453</v>
      </c>
      <c r="K25" s="11"/>
    </row>
    <row r="26" spans="1:11" ht="12.75">
      <c r="A26" s="11">
        <v>33</v>
      </c>
      <c r="B26" s="11" t="s">
        <v>26</v>
      </c>
      <c r="C26" s="41" t="s">
        <v>11</v>
      </c>
      <c r="D26" s="42">
        <v>605</v>
      </c>
      <c r="E26" s="42" t="s">
        <v>18</v>
      </c>
      <c r="F26" s="43">
        <v>-47</v>
      </c>
      <c r="G26" s="11">
        <v>13</v>
      </c>
      <c r="H26" s="11">
        <v>3</v>
      </c>
      <c r="I26" s="39">
        <f t="shared" si="1"/>
        <v>201.66666666666666</v>
      </c>
      <c r="J26" s="42">
        <v>3665458</v>
      </c>
      <c r="K26" s="11"/>
    </row>
    <row r="27" spans="1:11" ht="12.75">
      <c r="A27" s="11">
        <v>41</v>
      </c>
      <c r="B27" s="6" t="s">
        <v>32</v>
      </c>
      <c r="C27" s="10" t="s">
        <v>11</v>
      </c>
      <c r="D27" s="9">
        <v>167</v>
      </c>
      <c r="E27" s="6" t="s">
        <v>29</v>
      </c>
      <c r="F27" s="40">
        <v>-88</v>
      </c>
      <c r="G27" s="6">
        <v>9</v>
      </c>
      <c r="H27" s="6">
        <v>2</v>
      </c>
      <c r="I27" s="39">
        <f t="shared" si="1"/>
        <v>83.5</v>
      </c>
      <c r="J27" s="9">
        <v>2350477</v>
      </c>
      <c r="K27" s="11"/>
    </row>
    <row r="28" spans="1:11" ht="12.75">
      <c r="A28" s="11">
        <v>44</v>
      </c>
      <c r="B28" s="11" t="s">
        <v>56</v>
      </c>
      <c r="C28" s="41" t="s">
        <v>11</v>
      </c>
      <c r="D28" s="42">
        <v>107</v>
      </c>
      <c r="E28" s="42" t="s">
        <v>47</v>
      </c>
      <c r="F28" s="45">
        <v>-87</v>
      </c>
      <c r="G28" s="11">
        <v>2</v>
      </c>
      <c r="H28" s="11">
        <v>2</v>
      </c>
      <c r="I28" s="39">
        <f t="shared" si="1"/>
        <v>53.5</v>
      </c>
      <c r="J28" s="42">
        <v>1712</v>
      </c>
      <c r="K28" s="11"/>
    </row>
    <row r="29" spans="1:11" ht="12.75">
      <c r="A29" s="11">
        <v>45</v>
      </c>
      <c r="B29" s="6" t="s">
        <v>35</v>
      </c>
      <c r="C29" s="10" t="s">
        <v>11</v>
      </c>
      <c r="D29" s="9">
        <v>66</v>
      </c>
      <c r="E29" s="9" t="s">
        <v>36</v>
      </c>
      <c r="F29" s="43">
        <v>-86</v>
      </c>
      <c r="G29" s="11">
        <v>3</v>
      </c>
      <c r="H29" s="11">
        <v>1</v>
      </c>
      <c r="I29" s="39">
        <f t="shared" si="1"/>
        <v>66</v>
      </c>
      <c r="J29" s="42">
        <v>4846</v>
      </c>
      <c r="K29" s="11"/>
    </row>
    <row r="30" spans="1:11" ht="12.75">
      <c r="A30" s="11">
        <v>50</v>
      </c>
      <c r="B30" s="6" t="s">
        <v>19</v>
      </c>
      <c r="C30" s="10" t="s">
        <v>11</v>
      </c>
      <c r="D30" s="9">
        <v>20</v>
      </c>
      <c r="E30" s="9" t="s">
        <v>47</v>
      </c>
      <c r="F30" s="44">
        <v>-96</v>
      </c>
      <c r="G30" s="11">
        <v>10</v>
      </c>
      <c r="H30" s="11">
        <v>1</v>
      </c>
      <c r="I30" s="39">
        <f t="shared" si="1"/>
        <v>20</v>
      </c>
      <c r="J30" s="42">
        <v>62335</v>
      </c>
      <c r="K30" s="11"/>
    </row>
    <row r="31" spans="1:11" ht="12.75">
      <c r="A31" s="11">
        <v>51</v>
      </c>
      <c r="B31" s="11" t="s">
        <v>20</v>
      </c>
      <c r="C31" s="41" t="s">
        <v>27</v>
      </c>
      <c r="D31" s="42">
        <v>20</v>
      </c>
      <c r="E31" s="11" t="s">
        <v>21</v>
      </c>
      <c r="F31" s="43">
        <v>-93</v>
      </c>
      <c r="G31" s="11">
        <v>12</v>
      </c>
      <c r="H31" s="11">
        <v>1</v>
      </c>
      <c r="I31" s="39">
        <f t="shared" si="1"/>
        <v>20</v>
      </c>
      <c r="J31" s="42">
        <v>772000</v>
      </c>
      <c r="K31" s="11"/>
    </row>
    <row r="32" spans="1:10" ht="12.75">
      <c r="A32" s="11">
        <v>52</v>
      </c>
      <c r="B32" s="11" t="s">
        <v>25</v>
      </c>
      <c r="C32" s="41" t="s">
        <v>11</v>
      </c>
      <c r="D32" s="42">
        <v>20</v>
      </c>
      <c r="E32" s="11" t="s">
        <v>48</v>
      </c>
      <c r="F32" s="40">
        <v>-94</v>
      </c>
      <c r="G32" s="11">
        <v>10</v>
      </c>
      <c r="H32" s="11">
        <v>1</v>
      </c>
      <c r="I32" s="39">
        <f t="shared" si="1"/>
        <v>20</v>
      </c>
      <c r="J32" s="42">
        <v>675852</v>
      </c>
    </row>
    <row r="33" spans="1:11" ht="12.75">
      <c r="A33" s="6">
        <v>53</v>
      </c>
      <c r="B33" s="6" t="s">
        <v>66</v>
      </c>
      <c r="C33" s="10" t="s">
        <v>67</v>
      </c>
      <c r="D33" s="42">
        <v>20</v>
      </c>
      <c r="E33" s="9" t="s">
        <v>68</v>
      </c>
      <c r="F33" s="45">
        <v>0</v>
      </c>
      <c r="G33" s="11">
        <v>1</v>
      </c>
      <c r="H33" s="6">
        <v>1</v>
      </c>
      <c r="I33" s="9">
        <f t="shared" si="1"/>
        <v>20</v>
      </c>
      <c r="J33" s="9">
        <v>20</v>
      </c>
      <c r="K33" s="12"/>
    </row>
    <row r="34" spans="1:12" ht="12.75">
      <c r="A34" s="15"/>
      <c r="B34" s="15"/>
      <c r="C34" s="17"/>
      <c r="D34" s="16"/>
      <c r="E34" s="15"/>
      <c r="F34" s="30"/>
      <c r="G34" s="15"/>
      <c r="H34" s="15"/>
      <c r="I34" s="16"/>
      <c r="J34" s="16"/>
      <c r="K34" s="15"/>
      <c r="L34" s="12"/>
    </row>
    <row r="35" spans="1:12" ht="12.75">
      <c r="A35" s="15"/>
      <c r="B35" s="46" t="s">
        <v>16</v>
      </c>
      <c r="C35" s="16"/>
      <c r="D35" s="16"/>
      <c r="E35" s="15"/>
      <c r="F35" s="30"/>
      <c r="G35" s="15"/>
      <c r="H35" s="15"/>
      <c r="I35" s="16"/>
      <c r="J35" s="16"/>
      <c r="K35" s="15"/>
      <c r="L35" s="12"/>
    </row>
    <row r="36" spans="1:11" ht="12.75">
      <c r="A36" s="11">
        <v>16</v>
      </c>
      <c r="B36" s="11" t="s">
        <v>53</v>
      </c>
      <c r="C36" s="10" t="s">
        <v>24</v>
      </c>
      <c r="D36" s="9">
        <v>9935</v>
      </c>
      <c r="E36" s="9" t="s">
        <v>54</v>
      </c>
      <c r="F36" s="45">
        <v>0</v>
      </c>
      <c r="G36" s="11">
        <v>1</v>
      </c>
      <c r="H36" s="11">
        <v>29</v>
      </c>
      <c r="I36" s="39">
        <f>D36/H36</f>
        <v>342.58620689655174</v>
      </c>
      <c r="J36" s="42">
        <f>SUM(D36)</f>
        <v>9935</v>
      </c>
      <c r="K36" s="11"/>
    </row>
    <row r="37" spans="2:10" s="12" customFormat="1" ht="12.75">
      <c r="B37" s="15"/>
      <c r="C37" s="17"/>
      <c r="D37" s="14"/>
      <c r="E37" s="16"/>
      <c r="F37" s="30"/>
      <c r="G37" s="15"/>
      <c r="H37" s="15"/>
      <c r="I37" s="16"/>
      <c r="J37" s="14"/>
    </row>
    <row r="38" spans="1:12" ht="12.75">
      <c r="A38" s="12"/>
      <c r="B38" s="5" t="s">
        <v>14</v>
      </c>
      <c r="C38" s="13"/>
      <c r="D38" s="18"/>
      <c r="E38" s="12"/>
      <c r="F38" s="30"/>
      <c r="G38" s="25"/>
      <c r="H38" s="25"/>
      <c r="I38" s="14"/>
      <c r="J38" s="14"/>
      <c r="K38" s="12"/>
      <c r="L38" s="12"/>
    </row>
    <row r="39" spans="1:12" ht="12.75">
      <c r="A39" s="12"/>
      <c r="B39" s="6" t="s">
        <v>62</v>
      </c>
      <c r="C39" s="14"/>
      <c r="D39" s="19"/>
      <c r="E39" s="12"/>
      <c r="F39" s="30"/>
      <c r="G39" s="12"/>
      <c r="H39" s="12"/>
      <c r="I39" s="14"/>
      <c r="J39" s="14"/>
      <c r="K39" s="12"/>
      <c r="L39" s="12"/>
    </row>
    <row r="40" spans="1:12" ht="12.75">
      <c r="A40" s="12"/>
      <c r="C40" s="13"/>
      <c r="D40" s="14"/>
      <c r="E40" s="12"/>
      <c r="F40" s="30"/>
      <c r="G40" s="12"/>
      <c r="H40" s="12"/>
      <c r="I40" s="14"/>
      <c r="J40" s="14"/>
      <c r="K40" s="12"/>
      <c r="L40" s="12"/>
    </row>
    <row r="41" spans="1:12" ht="12.75">
      <c r="A41" s="12"/>
      <c r="B41" s="6" t="s">
        <v>63</v>
      </c>
      <c r="C41" s="13"/>
      <c r="D41" s="14"/>
      <c r="E41" s="12"/>
      <c r="F41" s="30"/>
      <c r="G41" s="12"/>
      <c r="H41" s="12"/>
      <c r="I41" s="14"/>
      <c r="J41" s="14"/>
      <c r="K41" s="12"/>
      <c r="L41" s="12"/>
    </row>
    <row r="42" spans="1:12" ht="12.75">
      <c r="A42" s="12"/>
      <c r="C42" s="13"/>
      <c r="D42" s="14"/>
      <c r="E42" s="12"/>
      <c r="F42" s="12"/>
      <c r="G42" s="12"/>
      <c r="H42" s="12"/>
      <c r="I42" s="14"/>
      <c r="J42" s="14"/>
      <c r="K42" s="12"/>
      <c r="L42" s="12"/>
    </row>
    <row r="43" spans="1:12" ht="12.75">
      <c r="A43" s="12"/>
      <c r="B43" s="6" t="s">
        <v>45</v>
      </c>
      <c r="C43" s="13"/>
      <c r="D43" s="14"/>
      <c r="E43" s="12"/>
      <c r="F43" s="12"/>
      <c r="G43" s="12"/>
      <c r="H43" s="12"/>
      <c r="I43" s="14"/>
      <c r="J43" s="14"/>
      <c r="K43" s="12"/>
      <c r="L43" s="12"/>
    </row>
    <row r="44" spans="1:12" ht="12.75">
      <c r="A44" s="12"/>
      <c r="B44" s="12"/>
      <c r="C44" s="13"/>
      <c r="D44" s="19"/>
      <c r="E44" s="12"/>
      <c r="F44" s="12"/>
      <c r="G44" s="12"/>
      <c r="H44" s="12"/>
      <c r="I44" s="14"/>
      <c r="J44" s="14"/>
      <c r="K44" s="12"/>
      <c r="L44" s="12"/>
    </row>
    <row r="45" spans="1:12" ht="12.75">
      <c r="A45" s="12"/>
      <c r="B45" s="6" t="s">
        <v>84</v>
      </c>
      <c r="C45" s="13"/>
      <c r="D45" s="14"/>
      <c r="E45" s="12"/>
      <c r="F45" s="12"/>
      <c r="G45" s="12"/>
      <c r="H45" s="12"/>
      <c r="I45" s="14"/>
      <c r="J45" s="14"/>
      <c r="K45" s="12"/>
      <c r="L45" s="12"/>
    </row>
    <row r="46" spans="1:12" ht="12.75">
      <c r="A46" s="12"/>
      <c r="B46" s="12"/>
      <c r="C46" s="13"/>
      <c r="D46" s="14"/>
      <c r="E46" s="12"/>
      <c r="F46" s="12"/>
      <c r="G46" s="12"/>
      <c r="H46" s="12"/>
      <c r="I46" s="14"/>
      <c r="J46" s="14"/>
      <c r="K46" s="12"/>
      <c r="L46" s="12"/>
    </row>
    <row r="47" spans="1:12" ht="12.75">
      <c r="A47" s="12"/>
      <c r="B47" s="6" t="s">
        <v>85</v>
      </c>
      <c r="C47" s="20"/>
      <c r="D47" s="14"/>
      <c r="E47" s="12"/>
      <c r="F47" s="12"/>
      <c r="G47" s="12"/>
      <c r="H47" s="12"/>
      <c r="I47" s="14"/>
      <c r="J47" s="14"/>
      <c r="K47" s="12"/>
      <c r="L47" s="12"/>
    </row>
    <row r="48" spans="1:12" ht="12.75">
      <c r="A48" s="12"/>
      <c r="C48" s="20"/>
      <c r="D48" s="14"/>
      <c r="E48" s="12"/>
      <c r="F48" s="12"/>
      <c r="G48" s="12"/>
      <c r="H48" s="12"/>
      <c r="I48" s="14"/>
      <c r="J48" s="14"/>
      <c r="K48" s="12"/>
      <c r="L48" s="12"/>
    </row>
    <row r="49" spans="1:12" ht="12.75">
      <c r="A49" s="12"/>
      <c r="B49" s="36" t="s">
        <v>55</v>
      </c>
      <c r="C49" s="20"/>
      <c r="D49" s="14"/>
      <c r="E49" s="12"/>
      <c r="F49" s="12"/>
      <c r="G49" s="12"/>
      <c r="H49" s="12"/>
      <c r="I49" s="14"/>
      <c r="J49" s="14"/>
      <c r="K49" s="12"/>
      <c r="L49" s="12"/>
    </row>
    <row r="50" spans="1:12" ht="12.75">
      <c r="A50" s="12"/>
      <c r="B50" s="26"/>
      <c r="C50" s="26"/>
      <c r="D50" s="27"/>
      <c r="E50" s="28"/>
      <c r="F50" s="28"/>
      <c r="G50" s="28"/>
      <c r="H50" s="28"/>
      <c r="I50" s="14"/>
      <c r="J50" s="14"/>
      <c r="K50" s="12"/>
      <c r="L50" s="12"/>
    </row>
    <row r="51" spans="1:12" ht="12.75">
      <c r="A51" s="12"/>
      <c r="B51" s="36" t="s">
        <v>64</v>
      </c>
      <c r="C51" s="31"/>
      <c r="D51" s="32"/>
      <c r="E51" s="28"/>
      <c r="F51" s="28"/>
      <c r="G51" s="28"/>
      <c r="H51" s="28"/>
      <c r="I51" s="14"/>
      <c r="J51" s="14"/>
      <c r="K51" s="12"/>
      <c r="L51" s="12"/>
    </row>
    <row r="52" spans="1:12" ht="12.75">
      <c r="A52" s="12"/>
      <c r="B52" s="36" t="s">
        <v>65</v>
      </c>
      <c r="C52" s="31"/>
      <c r="D52" s="32"/>
      <c r="E52" s="28"/>
      <c r="F52" s="28"/>
      <c r="G52" s="28"/>
      <c r="H52" s="28"/>
      <c r="I52" s="14"/>
      <c r="J52" s="14"/>
      <c r="K52" s="12"/>
      <c r="L52" s="12"/>
    </row>
    <row r="53" spans="1:12" ht="12.75">
      <c r="A53" s="12"/>
      <c r="B53" s="36"/>
      <c r="C53" s="31"/>
      <c r="D53" s="32"/>
      <c r="E53" s="28"/>
      <c r="F53" s="28"/>
      <c r="G53" s="28"/>
      <c r="H53" s="28"/>
      <c r="I53" s="14"/>
      <c r="J53" s="14"/>
      <c r="K53" s="12"/>
      <c r="L53" s="12"/>
    </row>
    <row r="54" spans="1:12" ht="12.75">
      <c r="A54" s="12"/>
      <c r="B54" s="15"/>
      <c r="C54" s="17"/>
      <c r="D54" s="16"/>
      <c r="E54" s="15"/>
      <c r="F54" s="15"/>
      <c r="G54" s="15"/>
      <c r="H54" s="15"/>
      <c r="I54" s="16"/>
      <c r="J54" s="16"/>
      <c r="K54" s="12"/>
      <c r="L54" s="12"/>
    </row>
    <row r="55" spans="1:12" ht="12.75">
      <c r="A55" s="12"/>
      <c r="B55" s="5" t="s">
        <v>58</v>
      </c>
      <c r="C55" s="13"/>
      <c r="D55" s="14"/>
      <c r="E55" s="12"/>
      <c r="F55" s="12"/>
      <c r="G55" s="12"/>
      <c r="H55" s="12"/>
      <c r="I55" s="14"/>
      <c r="J55" s="14"/>
      <c r="K55" s="12"/>
      <c r="L55" s="12"/>
    </row>
    <row r="56" spans="1:12" ht="12.75">
      <c r="A56" s="12"/>
      <c r="B56" s="11" t="s">
        <v>69</v>
      </c>
      <c r="C56" s="10" t="s">
        <v>10</v>
      </c>
      <c r="D56" s="9" t="s">
        <v>21</v>
      </c>
      <c r="E56" s="9"/>
      <c r="F56" s="12"/>
      <c r="G56" s="12"/>
      <c r="H56" s="12"/>
      <c r="I56" s="14"/>
      <c r="J56" s="14"/>
      <c r="K56" s="12"/>
      <c r="L56" s="12"/>
    </row>
    <row r="57" spans="1:12" ht="12.75">
      <c r="A57" s="12"/>
      <c r="B57" s="11" t="s">
        <v>70</v>
      </c>
      <c r="C57" s="10" t="s">
        <v>72</v>
      </c>
      <c r="D57" s="9" t="s">
        <v>28</v>
      </c>
      <c r="E57" s="9"/>
      <c r="F57" s="12"/>
      <c r="G57" s="12"/>
      <c r="H57" s="12"/>
      <c r="I57" s="14"/>
      <c r="J57" s="14"/>
      <c r="K57" s="12"/>
      <c r="L57" s="12"/>
    </row>
    <row r="58" spans="1:12" ht="12.75">
      <c r="A58" s="12"/>
      <c r="B58" s="11" t="s">
        <v>71</v>
      </c>
      <c r="C58" s="49" t="s">
        <v>10</v>
      </c>
      <c r="D58" s="9" t="s">
        <v>28</v>
      </c>
      <c r="E58" s="9"/>
      <c r="F58" s="12"/>
      <c r="G58" s="12"/>
      <c r="H58" s="12"/>
      <c r="I58" s="14"/>
      <c r="J58" s="14"/>
      <c r="K58" s="12"/>
      <c r="L58" s="12"/>
    </row>
    <row r="59" spans="1:12" ht="12.75">
      <c r="A59" s="12"/>
      <c r="C59" s="10"/>
      <c r="E59" s="9"/>
      <c r="F59" s="12"/>
      <c r="G59" s="12"/>
      <c r="H59" s="12"/>
      <c r="I59" s="14"/>
      <c r="J59" s="14"/>
      <c r="K59" s="12"/>
      <c r="L59" s="12"/>
    </row>
    <row r="60" spans="1:11" ht="12.75">
      <c r="A60" s="12"/>
      <c r="B60" s="11"/>
      <c r="C60" s="10"/>
      <c r="E60" s="9"/>
      <c r="F60" s="12"/>
      <c r="G60" s="12"/>
      <c r="H60" s="12"/>
      <c r="I60" s="14"/>
      <c r="J60" s="14"/>
      <c r="K60" s="12"/>
    </row>
    <row r="61" spans="1:11" ht="12.75">
      <c r="A61" s="12"/>
      <c r="B61" s="11"/>
      <c r="C61" s="10"/>
      <c r="E61" s="9"/>
      <c r="F61" s="12"/>
      <c r="G61" s="12"/>
      <c r="H61" s="12"/>
      <c r="I61" s="14"/>
      <c r="J61" s="14"/>
      <c r="K61" s="12"/>
    </row>
    <row r="62" spans="1:11" ht="12.75">
      <c r="A62" s="12"/>
      <c r="B62" s="11"/>
      <c r="C62" s="10"/>
      <c r="E62" s="9"/>
      <c r="F62" s="12"/>
      <c r="G62" s="12"/>
      <c r="H62" s="12"/>
      <c r="I62" s="14"/>
      <c r="J62" s="14"/>
      <c r="K62" s="12"/>
    </row>
    <row r="63" spans="1:11" ht="12.75">
      <c r="A63" s="12"/>
      <c r="B63" s="15"/>
      <c r="C63" s="13"/>
      <c r="D63" s="14"/>
      <c r="E63" s="12"/>
      <c r="F63" s="12"/>
      <c r="G63" s="12"/>
      <c r="H63" s="12"/>
      <c r="I63" s="14"/>
      <c r="J63" s="14"/>
      <c r="K63" s="12"/>
    </row>
    <row r="64" spans="1:11" ht="12.75">
      <c r="A64" s="12"/>
      <c r="B64" s="12"/>
      <c r="C64" s="13"/>
      <c r="D64" s="14"/>
      <c r="E64" s="12"/>
      <c r="F64" s="12"/>
      <c r="G64" s="12"/>
      <c r="H64" s="12"/>
      <c r="I64" s="14"/>
      <c r="J64" s="14"/>
      <c r="K64" s="12"/>
    </row>
    <row r="65" spans="1:11" ht="12.75">
      <c r="A65" s="12"/>
      <c r="B65" s="12"/>
      <c r="C65" s="14"/>
      <c r="D65" s="14"/>
      <c r="E65" s="12"/>
      <c r="F65" s="12"/>
      <c r="G65" s="12"/>
      <c r="H65" s="12"/>
      <c r="I65" s="14"/>
      <c r="J65" s="14"/>
      <c r="K65" s="12"/>
    </row>
    <row r="66" spans="1:5" ht="12.75">
      <c r="A66" s="12"/>
      <c r="B66" s="12"/>
      <c r="C66" s="14"/>
      <c r="D66" s="14"/>
      <c r="E66" s="12"/>
    </row>
    <row r="67" spans="1:5" ht="12.75">
      <c r="A67" s="12"/>
      <c r="B67" s="12"/>
      <c r="C67" s="14"/>
      <c r="D67" s="14"/>
      <c r="E67" s="12"/>
    </row>
    <row r="68" spans="1:5" ht="12.75">
      <c r="A68" s="12"/>
      <c r="B68" s="12"/>
      <c r="C68" s="14"/>
      <c r="D68" s="14"/>
      <c r="E68" s="1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2011-01-04T12:14:26Z</dcterms:modified>
  <cp:category/>
  <cp:version/>
  <cp:contentType/>
  <cp:contentStatus/>
</cp:coreProperties>
</file>