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<sst xmlns="http://schemas.openxmlformats.org/spreadsheetml/2006/main" count="133" uniqueCount="102">
  <si>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</si>
  <si>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</si>
  <si>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</si>
  <si>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</si>
  <si>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</si>
  <si>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</si>
  <si>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</si>
  <si>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</si>
  <si>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</si>
  <si>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</si>
  <si>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</si>
  <si>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</si>
  <si>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</si>
  <si>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</si>
  <si>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</si>
  <si>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</si>
  <si>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</si>
  <si>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</si>
  <si>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</si>
  <si>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</si>
  <si>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</si>
  <si>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</si>
  <si>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</si>
  <si>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</si>
  <si>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</si>
  <si>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</si>
  <si>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</si>
  <si>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The Duchess</t>
  </si>
  <si>
    <t>The Boy in the Striped Pyjamas</t>
  </si>
  <si>
    <t>UK/Fra</t>
  </si>
  <si>
    <r>
      <t>Path</t>
    </r>
    <r>
      <rPr>
        <sz val="10"/>
        <rFont val="Arial"/>
        <family val="0"/>
      </rPr>
      <t>é</t>
    </r>
  </si>
  <si>
    <t>High School Musical 3</t>
  </si>
  <si>
    <t>Quantum of Solace</t>
  </si>
  <si>
    <t>UK/Ire</t>
  </si>
  <si>
    <t>Of Time and the City</t>
  </si>
  <si>
    <t>Hunger</t>
  </si>
  <si>
    <t>Pathé</t>
  </si>
  <si>
    <t>BFI</t>
  </si>
  <si>
    <t>Body of Lies</t>
  </si>
  <si>
    <t>My Best Friend's Girl</t>
  </si>
  <si>
    <t>Waltz with Bashir</t>
  </si>
  <si>
    <t>Fra</t>
  </si>
  <si>
    <t>Isr/Ger/Fra</t>
  </si>
  <si>
    <t>20th Century Fox</t>
  </si>
  <si>
    <t>Changeling</t>
  </si>
  <si>
    <t>Flawless</t>
  </si>
  <si>
    <t>Four Christmases</t>
  </si>
  <si>
    <t>UK/Lux</t>
  </si>
  <si>
    <t>The Children</t>
  </si>
  <si>
    <t>Lakeview Terrace</t>
  </si>
  <si>
    <t>Madagascar: Escape 2 Africa</t>
  </si>
  <si>
    <t>Summer</t>
  </si>
  <si>
    <t>Transporter 3</t>
  </si>
  <si>
    <t>USA/Ger</t>
  </si>
  <si>
    <t>Lions Gate</t>
  </si>
  <si>
    <t>Artificial Eye</t>
  </si>
  <si>
    <t>Metrodome</t>
  </si>
  <si>
    <t>The Day the Earth Stood Still</t>
  </si>
  <si>
    <t>Dean Spanley</t>
  </si>
  <si>
    <t>Inkheart</t>
  </si>
  <si>
    <t>Lemon Tree</t>
  </si>
  <si>
    <t>Love and Honour</t>
  </si>
  <si>
    <t>The Man from London</t>
  </si>
  <si>
    <t>North Face</t>
  </si>
  <si>
    <t>Rab Ne Bana De Jodi</t>
  </si>
  <si>
    <t>Trade</t>
  </si>
  <si>
    <t>White Christmas (re)</t>
  </si>
  <si>
    <t>UK/NZ</t>
  </si>
  <si>
    <t>UK/USA/Ger</t>
  </si>
  <si>
    <t>Jap</t>
  </si>
  <si>
    <t>Fra/Ger/Hun</t>
  </si>
  <si>
    <t>Ger/Aut/Switz</t>
  </si>
  <si>
    <t>Vertigo</t>
  </si>
  <si>
    <t>Icon</t>
  </si>
  <si>
    <t>Weekend 12 Dec - 14 Dec 2008 UK box office</t>
  </si>
  <si>
    <t>Yash Raj</t>
  </si>
  <si>
    <t>Against last weekend:  - 21%</t>
  </si>
  <si>
    <t>Against last year:  - 14%</t>
  </si>
  <si>
    <t>Rolling 52 week ranking: 32nd</t>
  </si>
  <si>
    <t>UK* films in top 15: 4</t>
  </si>
  <si>
    <t>Openers next week - 19 Dec</t>
  </si>
  <si>
    <t>A.R.O.G.</t>
  </si>
  <si>
    <t>Tur</t>
  </si>
  <si>
    <t>City of Ember</t>
  </si>
  <si>
    <t>UK* share of top 15 gross:  12%</t>
  </si>
  <si>
    <t>Maxximum Films</t>
  </si>
  <si>
    <t>Unanimous Pictures</t>
  </si>
  <si>
    <t>Park Circus</t>
  </si>
  <si>
    <t>ICA Projects</t>
  </si>
  <si>
    <t>Bicycle Thieves (re)</t>
  </si>
  <si>
    <t>A Bunch of Amateurs</t>
  </si>
  <si>
    <t>Gonzo: The Life and Work of Dr Hunter S. Thompson</t>
  </si>
  <si>
    <t>La Boheme</t>
  </si>
  <si>
    <t>Sarvam</t>
  </si>
  <si>
    <t>Stone of Destiny</t>
  </si>
  <si>
    <t>The Tale of Despereaux</t>
  </si>
  <si>
    <t>Thiruvannamalai</t>
  </si>
  <si>
    <t>Twilight</t>
  </si>
  <si>
    <t>Ita</t>
  </si>
  <si>
    <t>Aut/Ger</t>
  </si>
  <si>
    <t>UK/Can</t>
  </si>
  <si>
    <t>USA/UK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</si>
</sst>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28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57</v>
      </c>
      <c r="C3" s="15" t="s">
        <v>10</v>
      </c>
      <c r="D3" s="8">
        <v>2752132</v>
      </c>
      <c r="E3" t="s">
        <v>43</v>
      </c>
      <c r="G3">
        <v>1</v>
      </c>
      <c r="H3">
        <v>465</v>
      </c>
      <c r="I3" s="4">
        <f aca="true" t="shared" si="0" ref="I3:I18">D3/H3</f>
        <v>5918.563440860215</v>
      </c>
      <c r="J3" s="8">
        <v>2752132</v>
      </c>
    </row>
    <row r="4" spans="1:10" ht="12.75">
      <c r="A4">
        <v>2</v>
      </c>
      <c r="B4" t="s">
        <v>50</v>
      </c>
      <c r="C4" s="15" t="s">
        <v>10</v>
      </c>
      <c r="D4" s="8">
        <v>2477743</v>
      </c>
      <c r="E4" t="s">
        <v>19</v>
      </c>
      <c r="F4">
        <v>-61</v>
      </c>
      <c r="G4">
        <v>2</v>
      </c>
      <c r="H4">
        <v>522</v>
      </c>
      <c r="I4" s="4">
        <f t="shared" si="0"/>
        <v>4746.634099616858</v>
      </c>
      <c r="J4" s="8">
        <v>10000901</v>
      </c>
    </row>
    <row r="5" spans="1:10" ht="12.75">
      <c r="A5">
        <v>3</v>
      </c>
      <c r="B5" t="s">
        <v>46</v>
      </c>
      <c r="C5" s="15" t="s">
        <v>53</v>
      </c>
      <c r="D5" s="8">
        <v>1130188</v>
      </c>
      <c r="E5" t="s">
        <v>21</v>
      </c>
      <c r="F5">
        <v>-25</v>
      </c>
      <c r="G5">
        <v>3</v>
      </c>
      <c r="H5">
        <v>419</v>
      </c>
      <c r="I5" s="4">
        <f t="shared" si="0"/>
        <v>2697.346062052506</v>
      </c>
      <c r="J5" s="8">
        <v>6660435</v>
      </c>
    </row>
    <row r="6" spans="1:10" ht="12.75">
      <c r="A6">
        <v>4</v>
      </c>
      <c r="B6" t="s">
        <v>59</v>
      </c>
      <c r="C6" s="15" t="s">
        <v>68</v>
      </c>
      <c r="D6" s="8">
        <v>700146</v>
      </c>
      <c r="E6" t="s">
        <v>21</v>
      </c>
      <c r="G6">
        <v>1</v>
      </c>
      <c r="H6">
        <v>410</v>
      </c>
      <c r="I6" s="4">
        <f t="shared" si="0"/>
        <v>1707.6731707317074</v>
      </c>
      <c r="J6" s="8">
        <v>700146</v>
      </c>
    </row>
    <row r="7" spans="1:10" ht="12.75">
      <c r="A7">
        <v>5</v>
      </c>
      <c r="B7" t="s">
        <v>64</v>
      </c>
      <c r="C7" s="15" t="s">
        <v>18</v>
      </c>
      <c r="D7" s="8">
        <v>403842</v>
      </c>
      <c r="E7" t="s">
        <v>75</v>
      </c>
      <c r="G7">
        <v>1</v>
      </c>
      <c r="H7">
        <v>60</v>
      </c>
      <c r="I7" s="4">
        <f t="shared" si="0"/>
        <v>6730.7</v>
      </c>
      <c r="J7" s="8">
        <v>403842</v>
      </c>
    </row>
    <row r="8" spans="1:10" ht="12.75">
      <c r="A8">
        <v>6</v>
      </c>
      <c r="B8" t="s">
        <v>52</v>
      </c>
      <c r="C8" s="23" t="s">
        <v>41</v>
      </c>
      <c r="D8" s="8">
        <v>400066</v>
      </c>
      <c r="E8" t="s">
        <v>73</v>
      </c>
      <c r="F8">
        <v>-58</v>
      </c>
      <c r="G8">
        <v>2</v>
      </c>
      <c r="H8">
        <v>318</v>
      </c>
      <c r="I8" s="4">
        <f t="shared" si="0"/>
        <v>1258.0691823899372</v>
      </c>
      <c r="J8" s="8">
        <v>1830232</v>
      </c>
    </row>
    <row r="9" spans="1:10" ht="12.75">
      <c r="A9">
        <v>7</v>
      </c>
      <c r="B9" t="s">
        <v>44</v>
      </c>
      <c r="C9" s="15" t="s">
        <v>10</v>
      </c>
      <c r="D9" s="8">
        <v>385417</v>
      </c>
      <c r="E9" t="s">
        <v>13</v>
      </c>
      <c r="F9">
        <v>-47</v>
      </c>
      <c r="G9">
        <v>3</v>
      </c>
      <c r="H9">
        <v>361</v>
      </c>
      <c r="I9" s="4">
        <f t="shared" si="0"/>
        <v>1067.6371191135734</v>
      </c>
      <c r="J9" s="8">
        <v>3521471</v>
      </c>
    </row>
    <row r="10" spans="1:10" ht="12.75">
      <c r="A10">
        <v>8</v>
      </c>
      <c r="B10" t="s">
        <v>32</v>
      </c>
      <c r="C10" s="15" t="s">
        <v>11</v>
      </c>
      <c r="D10" s="8">
        <v>328067</v>
      </c>
      <c r="E10" t="s">
        <v>25</v>
      </c>
      <c r="F10">
        <v>-55</v>
      </c>
      <c r="G10">
        <v>7</v>
      </c>
      <c r="H10">
        <v>322</v>
      </c>
      <c r="I10" s="4">
        <f t="shared" si="0"/>
        <v>1018.8416149068323</v>
      </c>
      <c r="J10" s="8">
        <v>49602557</v>
      </c>
    </row>
    <row r="11" spans="1:10" ht="12.75">
      <c r="A11">
        <v>9</v>
      </c>
      <c r="B11" t="s">
        <v>38</v>
      </c>
      <c r="C11" s="15" t="s">
        <v>10</v>
      </c>
      <c r="D11" s="8">
        <v>90420</v>
      </c>
      <c r="E11" t="s">
        <v>26</v>
      </c>
      <c r="F11">
        <v>-65</v>
      </c>
      <c r="G11">
        <v>4</v>
      </c>
      <c r="H11">
        <v>155</v>
      </c>
      <c r="I11" s="4">
        <f t="shared" si="0"/>
        <v>583.3548387096774</v>
      </c>
      <c r="J11" s="8">
        <v>2756567</v>
      </c>
    </row>
    <row r="12" spans="1:10" ht="12.75">
      <c r="A12">
        <v>10</v>
      </c>
      <c r="B12" t="s">
        <v>49</v>
      </c>
      <c r="C12" s="15" t="s">
        <v>10</v>
      </c>
      <c r="D12" s="8">
        <v>74899</v>
      </c>
      <c r="E12" t="s">
        <v>25</v>
      </c>
      <c r="F12">
        <v>-67</v>
      </c>
      <c r="G12">
        <v>2</v>
      </c>
      <c r="H12">
        <v>164</v>
      </c>
      <c r="I12" s="4">
        <f t="shared" si="0"/>
        <v>456.7012195121951</v>
      </c>
      <c r="J12" s="8">
        <v>428299</v>
      </c>
    </row>
    <row r="13" spans="1:10" ht="12.75">
      <c r="A13">
        <v>11</v>
      </c>
      <c r="B13" t="s">
        <v>31</v>
      </c>
      <c r="C13" s="15" t="s">
        <v>10</v>
      </c>
      <c r="D13" s="8">
        <v>48714</v>
      </c>
      <c r="E13" t="s">
        <v>20</v>
      </c>
      <c r="F13" s="1">
        <v>-56</v>
      </c>
      <c r="G13" s="1">
        <v>8</v>
      </c>
      <c r="H13" s="1">
        <v>256</v>
      </c>
      <c r="I13" s="4">
        <f t="shared" si="0"/>
        <v>190.2890625</v>
      </c>
      <c r="J13" s="4">
        <v>22639210</v>
      </c>
    </row>
    <row r="14" spans="1:10" ht="12.75">
      <c r="A14">
        <v>12</v>
      </c>
      <c r="B14" t="s">
        <v>58</v>
      </c>
      <c r="C14" s="15" t="s">
        <v>67</v>
      </c>
      <c r="D14" s="8">
        <v>42898</v>
      </c>
      <c r="E14" t="s">
        <v>73</v>
      </c>
      <c r="F14" s="1"/>
      <c r="G14" s="1">
        <v>1</v>
      </c>
      <c r="H14" s="1">
        <v>55</v>
      </c>
      <c r="I14" s="4">
        <f t="shared" si="0"/>
        <v>779.9636363636364</v>
      </c>
      <c r="J14" s="4">
        <v>42898</v>
      </c>
    </row>
    <row r="15" spans="1:10" ht="12.75">
      <c r="A15">
        <v>13</v>
      </c>
      <c r="B15" t="s">
        <v>48</v>
      </c>
      <c r="C15" s="15" t="s">
        <v>12</v>
      </c>
      <c r="D15" s="8">
        <v>32443</v>
      </c>
      <c r="E15" t="s">
        <v>72</v>
      </c>
      <c r="F15" s="1">
        <v>-67</v>
      </c>
      <c r="G15" s="1">
        <v>2</v>
      </c>
      <c r="H15" s="1">
        <v>83</v>
      </c>
      <c r="I15" s="4">
        <f t="shared" si="0"/>
        <v>390.87951807228916</v>
      </c>
      <c r="J15" s="4">
        <v>199259</v>
      </c>
    </row>
    <row r="16" spans="1:10" ht="12.75">
      <c r="A16">
        <v>14</v>
      </c>
      <c r="B16" s="1" t="s">
        <v>39</v>
      </c>
      <c r="C16" s="23" t="s">
        <v>10</v>
      </c>
      <c r="D16" s="8">
        <v>31263</v>
      </c>
      <c r="E16" s="1" t="s">
        <v>54</v>
      </c>
      <c r="F16" s="1">
        <v>-75</v>
      </c>
      <c r="G16" s="1">
        <v>4</v>
      </c>
      <c r="H16" s="1">
        <v>80</v>
      </c>
      <c r="I16" s="4">
        <f t="shared" si="0"/>
        <v>390.7875</v>
      </c>
      <c r="J16" s="4">
        <v>2017697</v>
      </c>
    </row>
    <row r="17" spans="1:10" ht="12.75">
      <c r="A17">
        <v>15</v>
      </c>
      <c r="B17" t="s">
        <v>40</v>
      </c>
      <c r="C17" s="15" t="s">
        <v>42</v>
      </c>
      <c r="D17" s="8">
        <v>30515</v>
      </c>
      <c r="E17" t="s">
        <v>55</v>
      </c>
      <c r="F17" s="1">
        <v>-39</v>
      </c>
      <c r="G17" s="1">
        <v>4</v>
      </c>
      <c r="H17" s="1">
        <v>26</v>
      </c>
      <c r="I17" s="4">
        <f t="shared" si="0"/>
        <v>1173.6538461538462</v>
      </c>
      <c r="J17" s="4">
        <v>471596</v>
      </c>
    </row>
    <row r="18" spans="1:10" ht="12.75">
      <c r="A18" s="11"/>
      <c r="B18" s="11" t="s">
        <v>14</v>
      </c>
      <c r="C18" s="12"/>
      <c r="D18" s="13">
        <f>SUM(D3:D17)</f>
        <v>8928753</v>
      </c>
      <c r="E18" s="11"/>
      <c r="F18" s="11"/>
      <c r="G18" s="11"/>
      <c r="H18" s="14">
        <f>SUM(H3:H17)</f>
        <v>3696</v>
      </c>
      <c r="I18" s="13">
        <f t="shared" si="0"/>
        <v>2415.7881493506493</v>
      </c>
      <c r="J18" s="13">
        <f>SUM(J3:J17)</f>
        <v>104027242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>
        <v>19</v>
      </c>
      <c r="B21" t="s">
        <v>22</v>
      </c>
      <c r="C21" s="15" t="s">
        <v>11</v>
      </c>
      <c r="D21" s="8">
        <v>17723</v>
      </c>
      <c r="E21" t="s">
        <v>13</v>
      </c>
      <c r="F21" s="1">
        <v>79</v>
      </c>
      <c r="G21">
        <v>23</v>
      </c>
      <c r="H21">
        <v>39</v>
      </c>
      <c r="I21" s="4">
        <f>D21/H21</f>
        <v>454.43589743589746</v>
      </c>
      <c r="J21" s="8">
        <v>69066035</v>
      </c>
    </row>
    <row r="22" spans="1:10" ht="12.75">
      <c r="A22" s="1">
        <v>33</v>
      </c>
      <c r="B22" s="9" t="s">
        <v>24</v>
      </c>
      <c r="C22" s="15" t="s">
        <v>11</v>
      </c>
      <c r="D22" s="4">
        <v>6901</v>
      </c>
      <c r="E22" s="1" t="s">
        <v>26</v>
      </c>
      <c r="F22">
        <v>104</v>
      </c>
      <c r="G22" s="1">
        <v>21</v>
      </c>
      <c r="H22" s="10">
        <v>6</v>
      </c>
      <c r="I22" s="4">
        <f>D22/H22</f>
        <v>1150.1666666666667</v>
      </c>
      <c r="J22" s="4">
        <v>48683687</v>
      </c>
    </row>
    <row r="23" spans="1:10" ht="12.75">
      <c r="A23">
        <v>35</v>
      </c>
      <c r="B23" t="s">
        <v>51</v>
      </c>
      <c r="C23" s="15" t="s">
        <v>12</v>
      </c>
      <c r="D23" s="8">
        <v>6266</v>
      </c>
      <c r="E23" t="s">
        <v>72</v>
      </c>
      <c r="F23" s="1">
        <v>-53</v>
      </c>
      <c r="G23">
        <v>2</v>
      </c>
      <c r="H23">
        <v>11</v>
      </c>
      <c r="I23" s="4">
        <f>D23/H23</f>
        <v>569.6363636363636</v>
      </c>
      <c r="J23" s="8">
        <v>28110</v>
      </c>
    </row>
    <row r="24" spans="1:10" ht="12.75">
      <c r="A24" s="1">
        <v>37</v>
      </c>
      <c r="B24" s="9" t="s">
        <v>28</v>
      </c>
      <c r="C24" s="15" t="s">
        <v>11</v>
      </c>
      <c r="D24" s="4">
        <v>4901</v>
      </c>
      <c r="E24" s="1" t="s">
        <v>20</v>
      </c>
      <c r="F24">
        <v>-18</v>
      </c>
      <c r="G24" s="1">
        <v>14</v>
      </c>
      <c r="H24" s="10">
        <v>15</v>
      </c>
      <c r="I24" s="4">
        <f>D24/H24</f>
        <v>326.73333333333335</v>
      </c>
      <c r="J24" s="4">
        <v>4491435</v>
      </c>
    </row>
    <row r="25" spans="1:10" ht="12.75">
      <c r="A25">
        <v>43</v>
      </c>
      <c r="B25" t="s">
        <v>35</v>
      </c>
      <c r="C25" s="15" t="s">
        <v>33</v>
      </c>
      <c r="D25" s="8">
        <v>3279</v>
      </c>
      <c r="E25" t="s">
        <v>36</v>
      </c>
      <c r="F25" s="1">
        <v>-77</v>
      </c>
      <c r="G25">
        <v>7</v>
      </c>
      <c r="H25">
        <v>12</v>
      </c>
      <c r="I25" s="4">
        <f>D25/H25</f>
        <v>273.25</v>
      </c>
      <c r="J25" s="8">
        <v>768114</v>
      </c>
    </row>
    <row r="26" spans="1:10" ht="12.75">
      <c r="A26" s="1">
        <v>48</v>
      </c>
      <c r="B26" s="9" t="s">
        <v>27</v>
      </c>
      <c r="C26" s="15" t="s">
        <v>29</v>
      </c>
      <c r="D26" s="4">
        <v>2822</v>
      </c>
      <c r="E26" s="1" t="s">
        <v>30</v>
      </c>
      <c r="F26">
        <v>23</v>
      </c>
      <c r="G26" s="1">
        <v>15</v>
      </c>
      <c r="H26" s="10">
        <v>4</v>
      </c>
      <c r="I26" s="4">
        <f>D26/H26</f>
        <v>705.5</v>
      </c>
      <c r="J26" s="4">
        <v>7071955</v>
      </c>
    </row>
    <row r="27" spans="1:10" ht="12.75">
      <c r="A27" s="1">
        <v>55</v>
      </c>
      <c r="B27" s="9" t="s">
        <v>34</v>
      </c>
      <c r="C27" s="15" t="s">
        <v>12</v>
      </c>
      <c r="D27" s="4">
        <v>1048</v>
      </c>
      <c r="E27" s="1" t="s">
        <v>37</v>
      </c>
      <c r="F27">
        <v>-40</v>
      </c>
      <c r="G27" s="1">
        <v>7</v>
      </c>
      <c r="H27" s="10">
        <v>2</v>
      </c>
      <c r="I27" s="4">
        <f>D27/H27</f>
        <v>524</v>
      </c>
      <c r="J27" s="4">
        <v>228290</v>
      </c>
    </row>
    <row r="28" spans="1:10" ht="12.75">
      <c r="A28">
        <v>58</v>
      </c>
      <c r="B28" t="s">
        <v>45</v>
      </c>
      <c r="C28" s="15" t="s">
        <v>47</v>
      </c>
      <c r="D28" s="8">
        <v>471</v>
      </c>
      <c r="E28" t="s">
        <v>56</v>
      </c>
      <c r="F28" s="1">
        <v>-15</v>
      </c>
      <c r="G28">
        <v>3</v>
      </c>
      <c r="H28">
        <v>2</v>
      </c>
      <c r="I28" s="4">
        <f>D28/H28</f>
        <v>235.5</v>
      </c>
      <c r="J28" s="8">
        <v>27437</v>
      </c>
    </row>
    <row r="29" spans="1:10" ht="12.75">
      <c r="A29">
        <v>61</v>
      </c>
      <c r="B29" s="9" t="s">
        <v>83</v>
      </c>
      <c r="C29" s="15" t="s">
        <v>11</v>
      </c>
      <c r="D29" s="8">
        <v>417</v>
      </c>
      <c r="E29" t="s">
        <v>21</v>
      </c>
      <c r="F29" s="1">
        <v>-52</v>
      </c>
      <c r="G29">
        <v>10</v>
      </c>
      <c r="H29" s="10">
        <v>5</v>
      </c>
      <c r="I29" s="4">
        <f>D29/H29</f>
        <v>83.4</v>
      </c>
      <c r="J29" s="8">
        <v>1414865</v>
      </c>
    </row>
    <row r="30" ht="12.75">
      <c r="I30" s="4"/>
    </row>
    <row r="31" spans="2:9" ht="12.75">
      <c r="B31" s="16" t="s">
        <v>23</v>
      </c>
      <c r="I31" s="4"/>
    </row>
    <row r="32" spans="1:10" ht="12" customHeight="1">
      <c r="A32">
        <v>18</v>
      </c>
      <c r="B32" t="s">
        <v>81</v>
      </c>
      <c r="C32" s="15" t="s">
        <v>82</v>
      </c>
      <c r="D32" s="8">
        <v>19602</v>
      </c>
      <c r="E32" t="s">
        <v>85</v>
      </c>
      <c r="G32">
        <v>1</v>
      </c>
      <c r="H32">
        <v>3</v>
      </c>
      <c r="I32" s="4">
        <f aca="true" t="shared" si="1" ref="I30:I38">D32/H32</f>
        <v>6534</v>
      </c>
      <c r="J32" s="4">
        <v>19602</v>
      </c>
    </row>
    <row r="33" spans="1:10" ht="12.75">
      <c r="A33">
        <v>22</v>
      </c>
      <c r="B33" t="s">
        <v>60</v>
      </c>
      <c r="C33" s="15" t="s">
        <v>42</v>
      </c>
      <c r="D33" s="8">
        <v>13844</v>
      </c>
      <c r="E33" s="1" t="s">
        <v>86</v>
      </c>
      <c r="G33">
        <v>1</v>
      </c>
      <c r="H33">
        <v>9</v>
      </c>
      <c r="I33" s="4">
        <f t="shared" si="1"/>
        <v>1538.2222222222222</v>
      </c>
      <c r="J33" s="4">
        <v>13844</v>
      </c>
    </row>
    <row r="34" spans="1:10" ht="12.75">
      <c r="A34">
        <v>30</v>
      </c>
      <c r="B34" t="s">
        <v>63</v>
      </c>
      <c r="C34" s="15" t="s">
        <v>71</v>
      </c>
      <c r="D34" s="8">
        <v>8122</v>
      </c>
      <c r="E34" s="1" t="s">
        <v>56</v>
      </c>
      <c r="G34">
        <v>1</v>
      </c>
      <c r="H34">
        <v>3</v>
      </c>
      <c r="I34" s="4">
        <f t="shared" si="1"/>
        <v>2707.3333333333335</v>
      </c>
      <c r="J34" s="4">
        <v>8122</v>
      </c>
    </row>
    <row r="35" spans="1:10" ht="12.75">
      <c r="A35">
        <v>31</v>
      </c>
      <c r="B35" t="s">
        <v>66</v>
      </c>
      <c r="C35" s="15" t="s">
        <v>10</v>
      </c>
      <c r="D35" s="8">
        <v>7518</v>
      </c>
      <c r="E35" s="1" t="s">
        <v>87</v>
      </c>
      <c r="G35">
        <v>1</v>
      </c>
      <c r="H35">
        <v>11</v>
      </c>
      <c r="I35" s="4">
        <f t="shared" si="1"/>
        <v>683.4545454545455</v>
      </c>
      <c r="J35" s="4">
        <v>7518</v>
      </c>
    </row>
    <row r="36" spans="1:10" ht="12.75">
      <c r="A36">
        <v>47</v>
      </c>
      <c r="B36" t="s">
        <v>62</v>
      </c>
      <c r="C36" s="15" t="s">
        <v>70</v>
      </c>
      <c r="D36" s="8">
        <v>2871</v>
      </c>
      <c r="E36" s="1" t="s">
        <v>55</v>
      </c>
      <c r="G36">
        <v>1</v>
      </c>
      <c r="H36">
        <v>1</v>
      </c>
      <c r="I36" s="4">
        <f t="shared" si="1"/>
        <v>2871</v>
      </c>
      <c r="J36" s="4">
        <v>2871</v>
      </c>
    </row>
    <row r="37" spans="1:10" ht="12.75">
      <c r="A37">
        <v>53</v>
      </c>
      <c r="B37" t="s">
        <v>65</v>
      </c>
      <c r="C37" s="15" t="s">
        <v>53</v>
      </c>
      <c r="D37" s="8">
        <v>1060</v>
      </c>
      <c r="E37" s="1" t="s">
        <v>54</v>
      </c>
      <c r="G37">
        <v>1</v>
      </c>
      <c r="H37">
        <v>3</v>
      </c>
      <c r="I37" s="4">
        <f t="shared" si="1"/>
        <v>353.3333333333333</v>
      </c>
      <c r="J37" s="4">
        <v>1060</v>
      </c>
    </row>
    <row r="38" spans="1:10" ht="12.75">
      <c r="A38">
        <v>63</v>
      </c>
      <c r="B38" t="s">
        <v>61</v>
      </c>
      <c r="C38" s="15" t="s">
        <v>69</v>
      </c>
      <c r="D38" s="8">
        <v>358</v>
      </c>
      <c r="E38" s="1" t="s">
        <v>88</v>
      </c>
      <c r="G38">
        <v>1</v>
      </c>
      <c r="H38">
        <v>1</v>
      </c>
      <c r="I38" s="4">
        <f t="shared" si="1"/>
        <v>358</v>
      </c>
      <c r="J38" s="4">
        <v>358</v>
      </c>
    </row>
    <row r="39" spans="3:10" ht="12.75">
      <c r="C39" s="15"/>
      <c r="D39" s="8"/>
      <c r="E39" s="1"/>
      <c r="I39" s="4"/>
      <c r="J39" s="4"/>
    </row>
    <row r="40" spans="3:10" ht="12.75">
      <c r="C40" s="15"/>
      <c r="D40" s="8"/>
      <c r="E40" s="1"/>
      <c r="I40" s="4"/>
      <c r="J40" s="4"/>
    </row>
    <row r="41" spans="1:10" ht="12.75">
      <c r="A41" s="1"/>
      <c r="B41" s="19" t="s">
        <v>16</v>
      </c>
      <c r="C41" s="3"/>
      <c r="D41" s="17"/>
      <c r="E41" s="1"/>
      <c r="F41" s="1"/>
      <c r="G41" s="18"/>
      <c r="H41" s="18"/>
      <c r="I41" s="4"/>
      <c r="J41" s="4"/>
    </row>
    <row r="42" spans="1:10" ht="12.75">
      <c r="A42" s="1"/>
      <c r="B42" s="1" t="s">
        <v>76</v>
      </c>
      <c r="C42" s="3"/>
      <c r="D42" s="20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77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78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20"/>
      <c r="E47" s="1"/>
      <c r="F47" s="1"/>
      <c r="G47" s="1"/>
      <c r="H47" s="1"/>
      <c r="I47" s="1"/>
      <c r="J47" s="4"/>
    </row>
    <row r="48" spans="1:10" ht="12.75">
      <c r="A48" s="1"/>
      <c r="B48" s="1" t="s">
        <v>79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84</v>
      </c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21"/>
      <c r="D51" s="4"/>
      <c r="E51" s="1"/>
      <c r="F51" s="1"/>
      <c r="G51" s="1"/>
      <c r="H51" s="1"/>
      <c r="I51" s="1"/>
      <c r="J51" s="4"/>
    </row>
    <row r="52" spans="1:10" ht="12.75">
      <c r="A52" s="1"/>
      <c r="B52" s="22" t="s">
        <v>17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2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9" t="s">
        <v>80</v>
      </c>
      <c r="C55" s="3"/>
      <c r="D55" s="4"/>
      <c r="E55" s="1"/>
      <c r="F55" s="1"/>
      <c r="G55" s="1"/>
      <c r="H55" s="1"/>
      <c r="I55" s="1"/>
      <c r="J55" s="4"/>
    </row>
    <row r="56" spans="2:3" ht="12.75">
      <c r="B56" t="s">
        <v>89</v>
      </c>
      <c r="C56" s="15" t="s">
        <v>98</v>
      </c>
    </row>
    <row r="57" spans="2:3" ht="12.75">
      <c r="B57" t="s">
        <v>90</v>
      </c>
      <c r="C57" s="15" t="s">
        <v>12</v>
      </c>
    </row>
    <row r="58" spans="2:3" ht="12.75">
      <c r="B58" t="s">
        <v>91</v>
      </c>
      <c r="C58" s="15" t="s">
        <v>10</v>
      </c>
    </row>
    <row r="59" spans="1:10" ht="12.75">
      <c r="A59" s="1"/>
      <c r="B59" t="s">
        <v>92</v>
      </c>
      <c r="C59" s="15" t="s">
        <v>99</v>
      </c>
      <c r="D59" s="4"/>
      <c r="E59" s="1"/>
      <c r="G59" s="1"/>
      <c r="H59" s="10"/>
      <c r="I59" s="4"/>
      <c r="J59" s="4"/>
    </row>
    <row r="60" spans="2:3" ht="12.75">
      <c r="B60" t="s">
        <v>93</v>
      </c>
      <c r="C60" s="15" t="s">
        <v>18</v>
      </c>
    </row>
    <row r="61" spans="2:3" ht="12.75">
      <c r="B61" t="s">
        <v>94</v>
      </c>
      <c r="C61" s="15" t="s">
        <v>100</v>
      </c>
    </row>
    <row r="62" spans="2:3" ht="12.75">
      <c r="B62" t="s">
        <v>95</v>
      </c>
      <c r="C62" s="15" t="s">
        <v>101</v>
      </c>
    </row>
    <row r="63" spans="2:3" ht="12.75">
      <c r="B63" t="s">
        <v>96</v>
      </c>
      <c r="C63" s="15" t="s">
        <v>18</v>
      </c>
    </row>
    <row r="64" spans="2:3" ht="12.75">
      <c r="B64" t="s">
        <v>97</v>
      </c>
      <c r="C64" s="15" t="s">
        <v>10</v>
      </c>
    </row>
    <row r="68" ht="12.75">
      <c r="C68" s="15"/>
    </row>
    <row r="71" ht="12.75">
      <c r="C71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2008-12-16T11:30:43Z</dcterms:modified>
  <cp:category/>
  <cp:version/>
  <cp:contentType/>
  <cp:contentStatus/>
</cp:coreProperties>
</file>