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695" windowHeight="120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<sst xmlns="http://schemas.openxmlformats.org/spreadsheetml/2006/main" count="125" uniqueCount="90">
  <si>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</si>
  <si>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</si>
  <si>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</si>
  <si>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</si>
  <si>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</si>
  <si>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</si>
  <si>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</si>
  <si>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</si>
  <si>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</si>
  <si>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</si>
  <si>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</si>
  <si>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</si>
  <si>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</si>
  <si>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</si>
  <si>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</si>
  <si>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</si>
  <si>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</si>
  <si>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Paramount</t>
  </si>
  <si>
    <t>Entertainment</t>
  </si>
  <si>
    <t>Sony Pictures</t>
  </si>
  <si>
    <t>20th Century Fox</t>
  </si>
  <si>
    <t>Warner Bros</t>
  </si>
  <si>
    <t>Momentum</t>
  </si>
  <si>
    <t>Optimum</t>
  </si>
  <si>
    <t>Last Chance Harvey</t>
  </si>
  <si>
    <t>ICA</t>
  </si>
  <si>
    <t>Looking for Eric</t>
  </si>
  <si>
    <t>Icon</t>
  </si>
  <si>
    <t>UK/Fra/Ita/Bel</t>
  </si>
  <si>
    <t>Ind</t>
  </si>
  <si>
    <t>Other openers</t>
  </si>
  <si>
    <t>Ice Age III</t>
  </si>
  <si>
    <t>Harry Potter and the Half-Blood Prince</t>
  </si>
  <si>
    <t>Moon</t>
  </si>
  <si>
    <t>The Proposal</t>
  </si>
  <si>
    <t>Skin</t>
  </si>
  <si>
    <t>Disney</t>
  </si>
  <si>
    <t>UK/SA</t>
  </si>
  <si>
    <t>Orphan</t>
  </si>
  <si>
    <t xml:space="preserve">The Ugly Truth </t>
  </si>
  <si>
    <t>USA/Can/Ger/Fra</t>
  </si>
  <si>
    <t>The Taking of Pelham 1 2 3</t>
  </si>
  <si>
    <t>G-Force</t>
  </si>
  <si>
    <t>Aliens in the Attic</t>
  </si>
  <si>
    <t>Bandslam</t>
  </si>
  <si>
    <t>A Perfect Getaway</t>
  </si>
  <si>
    <t>E1 Films</t>
  </si>
  <si>
    <t>USA/Can</t>
  </si>
  <si>
    <t>In the Loop</t>
  </si>
  <si>
    <t>Dance Flick</t>
  </si>
  <si>
    <t>Inglourious Basterds</t>
  </si>
  <si>
    <t>Shorts</t>
  </si>
  <si>
    <t>USA/UAE</t>
  </si>
  <si>
    <t>Against last year:  - 18%</t>
  </si>
  <si>
    <t>Telstar</t>
  </si>
  <si>
    <t>Aspiration/Miracle</t>
  </si>
  <si>
    <t>G.I. Joe</t>
  </si>
  <si>
    <t>The Time Traveller's Wife</t>
  </si>
  <si>
    <t>UK* films in top 15: 1</t>
  </si>
  <si>
    <t>Weekend 21 August - 23 August 2009 UK box office</t>
  </si>
  <si>
    <t>Openers next week - 28 August</t>
  </si>
  <si>
    <t>Broken Embraces</t>
  </si>
  <si>
    <t>The Final Destination</t>
  </si>
  <si>
    <t>Funny People</t>
  </si>
  <si>
    <t>The Hurt Locker</t>
  </si>
  <si>
    <t>Jetsam</t>
  </si>
  <si>
    <t>BFI</t>
  </si>
  <si>
    <t>Kissan</t>
  </si>
  <si>
    <t>Mesrine: Public Enemy No.1</t>
  </si>
  <si>
    <t>Universal</t>
  </si>
  <si>
    <t>Tip Top</t>
  </si>
  <si>
    <t>Spa</t>
  </si>
  <si>
    <t>In the Realm of the Senses (RE)</t>
  </si>
  <si>
    <t>Jap</t>
  </si>
  <si>
    <t>Fra/Can</t>
  </si>
  <si>
    <t>USA/Ger</t>
  </si>
  <si>
    <t>Against last weekend:  - 1%</t>
  </si>
  <si>
    <t>Rolling 52 week ranking:  38th</t>
  </si>
  <si>
    <t>UK* share of top 15 gross:  6%</t>
  </si>
  <si>
    <t>The figure for Inglourious Basterds includes £1,691,843 from 425 previews; the fall-off rate without previews for Aliens in the Attic is 23% and for Bandslam is 49%</t>
  </si>
  <si>
    <t>I Love You, Beth Cooper</t>
  </si>
  <si>
    <t>Can/USA</t>
  </si>
  <si>
    <t>Afterschool</t>
  </si>
  <si>
    <t>Network</t>
  </si>
  <si>
    <t>Chiko</t>
  </si>
  <si>
    <t>Ger</t>
  </si>
  <si>
    <t>Kanthaswamy</t>
  </si>
  <si>
    <t>Ayngaran</t>
  </si>
  <si>
    <t>Vertigo</t>
  </si>
  <si>
    <t>The Young Victoria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</si>
</sst>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12.75">
      <c r="A1" s="1"/>
      <c r="B1" s="2" t="s">
        <v>59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50</v>
      </c>
      <c r="C3" s="15" t="s">
        <v>75</v>
      </c>
      <c r="D3" s="8">
        <v>3596415</v>
      </c>
      <c r="E3" s="1" t="s">
        <v>69</v>
      </c>
      <c r="G3">
        <v>1</v>
      </c>
      <c r="H3">
        <v>444</v>
      </c>
      <c r="I3" s="4">
        <f aca="true" t="shared" si="0" ref="I3:I18">D3/H3</f>
        <v>8100.033783783784</v>
      </c>
      <c r="J3" s="8">
        <v>3596415</v>
      </c>
    </row>
    <row r="4" spans="1:10" ht="12.75">
      <c r="A4">
        <v>2</v>
      </c>
      <c r="B4" s="1" t="s">
        <v>57</v>
      </c>
      <c r="C4" s="3" t="s">
        <v>10</v>
      </c>
      <c r="D4" s="8">
        <v>915751</v>
      </c>
      <c r="E4" s="1" t="s">
        <v>18</v>
      </c>
      <c r="F4">
        <v>-35</v>
      </c>
      <c r="G4">
        <v>2</v>
      </c>
      <c r="H4">
        <v>431</v>
      </c>
      <c r="I4" s="4">
        <f t="shared" si="0"/>
        <v>2124.7122969837587</v>
      </c>
      <c r="J4" s="8">
        <v>3789285</v>
      </c>
    </row>
    <row r="5" spans="1:10" ht="12.75">
      <c r="A5">
        <v>3</v>
      </c>
      <c r="B5" s="1" t="s">
        <v>42</v>
      </c>
      <c r="C5" s="3" t="s">
        <v>10</v>
      </c>
      <c r="D5" s="8">
        <v>654909</v>
      </c>
      <c r="E5" s="1" t="s">
        <v>36</v>
      </c>
      <c r="F5">
        <v>-30</v>
      </c>
      <c r="G5">
        <v>4</v>
      </c>
      <c r="H5">
        <v>459</v>
      </c>
      <c r="I5" s="4">
        <f t="shared" si="0"/>
        <v>1426.8169934640523</v>
      </c>
      <c r="J5" s="8">
        <v>10562742</v>
      </c>
    </row>
    <row r="6" spans="1:10" ht="12.75">
      <c r="A6" s="1">
        <v>4</v>
      </c>
      <c r="B6" s="1" t="s">
        <v>43</v>
      </c>
      <c r="C6" s="3" t="s">
        <v>47</v>
      </c>
      <c r="D6" s="8">
        <v>642522</v>
      </c>
      <c r="E6" s="1" t="s">
        <v>20</v>
      </c>
      <c r="F6" s="1">
        <v>-51</v>
      </c>
      <c r="G6" s="1">
        <v>2</v>
      </c>
      <c r="H6" s="1">
        <v>457</v>
      </c>
      <c r="I6" s="4">
        <f t="shared" si="0"/>
        <v>1405.9562363238513</v>
      </c>
      <c r="J6" s="8">
        <v>2894317</v>
      </c>
    </row>
    <row r="7" spans="1:10" ht="12.75">
      <c r="A7">
        <v>5</v>
      </c>
      <c r="B7" s="1" t="s">
        <v>32</v>
      </c>
      <c r="C7" s="3" t="s">
        <v>11</v>
      </c>
      <c r="D7" s="8">
        <v>598335</v>
      </c>
      <c r="E7" s="1" t="s">
        <v>21</v>
      </c>
      <c r="F7">
        <v>-36</v>
      </c>
      <c r="G7">
        <v>6</v>
      </c>
      <c r="H7">
        <v>404</v>
      </c>
      <c r="I7" s="4">
        <f>D7/H7</f>
        <v>1481.0272277227723</v>
      </c>
      <c r="J7" s="8">
        <v>48200855</v>
      </c>
    </row>
    <row r="8" spans="1:10" ht="12.75">
      <c r="A8">
        <v>6</v>
      </c>
      <c r="B8" t="s">
        <v>49</v>
      </c>
      <c r="C8" s="15" t="s">
        <v>10</v>
      </c>
      <c r="D8" s="8">
        <v>462825</v>
      </c>
      <c r="E8" s="1" t="s">
        <v>17</v>
      </c>
      <c r="G8">
        <v>1</v>
      </c>
      <c r="H8">
        <v>322</v>
      </c>
      <c r="I8" s="4">
        <f t="shared" si="0"/>
        <v>1437.3447204968943</v>
      </c>
      <c r="J8" s="8">
        <v>462825</v>
      </c>
    </row>
    <row r="9" spans="1:10" ht="12.75">
      <c r="A9">
        <v>7</v>
      </c>
      <c r="B9" t="s">
        <v>56</v>
      </c>
      <c r="C9" s="15" t="s">
        <v>10</v>
      </c>
      <c r="D9" s="8">
        <v>455536</v>
      </c>
      <c r="E9" s="1" t="s">
        <v>17</v>
      </c>
      <c r="F9">
        <v>-45</v>
      </c>
      <c r="G9">
        <v>3</v>
      </c>
      <c r="H9">
        <v>401</v>
      </c>
      <c r="I9" s="4">
        <f t="shared" si="0"/>
        <v>1136</v>
      </c>
      <c r="J9" s="8">
        <v>5050335</v>
      </c>
    </row>
    <row r="10" spans="1:10" ht="12.75">
      <c r="A10">
        <v>8</v>
      </c>
      <c r="B10" s="1" t="s">
        <v>39</v>
      </c>
      <c r="C10" s="3" t="s">
        <v>10</v>
      </c>
      <c r="D10" s="8">
        <v>451023</v>
      </c>
      <c r="E10" s="1" t="s">
        <v>19</v>
      </c>
      <c r="F10">
        <v>-44</v>
      </c>
      <c r="G10">
        <v>3</v>
      </c>
      <c r="H10">
        <v>374</v>
      </c>
      <c r="I10" s="4">
        <f t="shared" si="0"/>
        <v>1205.9438502673797</v>
      </c>
      <c r="J10" s="8">
        <v>5258681</v>
      </c>
    </row>
    <row r="11" spans="1:13" ht="12.75">
      <c r="A11">
        <v>9</v>
      </c>
      <c r="B11" s="1" t="s">
        <v>31</v>
      </c>
      <c r="C11" s="3" t="s">
        <v>10</v>
      </c>
      <c r="D11" s="8">
        <v>336300</v>
      </c>
      <c r="E11" s="1" t="s">
        <v>20</v>
      </c>
      <c r="F11">
        <v>-34</v>
      </c>
      <c r="G11">
        <v>8</v>
      </c>
      <c r="H11">
        <v>398</v>
      </c>
      <c r="I11" s="4">
        <f aca="true" t="shared" si="1" ref="I11:I17">D11/H11</f>
        <v>844.9748743718593</v>
      </c>
      <c r="J11" s="8">
        <v>33305718</v>
      </c>
      <c r="M11" s="8"/>
    </row>
    <row r="12" spans="1:10" ht="12.75">
      <c r="A12" s="1">
        <v>10</v>
      </c>
      <c r="B12" t="s">
        <v>34</v>
      </c>
      <c r="C12" s="15" t="s">
        <v>10</v>
      </c>
      <c r="D12" s="8">
        <v>270691</v>
      </c>
      <c r="E12" s="1" t="s">
        <v>36</v>
      </c>
      <c r="F12" s="1">
        <v>-39</v>
      </c>
      <c r="G12" s="1">
        <v>5</v>
      </c>
      <c r="H12" s="1">
        <v>302</v>
      </c>
      <c r="I12" s="4">
        <f t="shared" si="1"/>
        <v>896.3278145695364</v>
      </c>
      <c r="J12" s="4">
        <v>11072485</v>
      </c>
    </row>
    <row r="13" spans="1:13" ht="12.75">
      <c r="A13" s="1">
        <v>11</v>
      </c>
      <c r="B13" s="1" t="s">
        <v>38</v>
      </c>
      <c r="C13" s="3" t="s">
        <v>40</v>
      </c>
      <c r="D13" s="8">
        <v>231312</v>
      </c>
      <c r="E13" s="1" t="s">
        <v>23</v>
      </c>
      <c r="F13">
        <v>-39</v>
      </c>
      <c r="G13" s="1">
        <v>3</v>
      </c>
      <c r="H13" s="1">
        <v>252</v>
      </c>
      <c r="I13" s="4">
        <f t="shared" si="1"/>
        <v>917.9047619047619</v>
      </c>
      <c r="J13" s="4">
        <v>2143700</v>
      </c>
      <c r="M13" s="8"/>
    </row>
    <row r="14" spans="1:10" ht="12.75">
      <c r="A14">
        <v>12</v>
      </c>
      <c r="B14" s="1" t="s">
        <v>44</v>
      </c>
      <c r="C14" s="3" t="s">
        <v>10</v>
      </c>
      <c r="D14" s="8">
        <v>172895</v>
      </c>
      <c r="E14" s="1" t="s">
        <v>46</v>
      </c>
      <c r="F14">
        <v>-73</v>
      </c>
      <c r="G14">
        <v>2</v>
      </c>
      <c r="H14">
        <v>382</v>
      </c>
      <c r="I14" s="4">
        <f t="shared" si="1"/>
        <v>452.6047120418848</v>
      </c>
      <c r="J14" s="8">
        <v>1214559</v>
      </c>
    </row>
    <row r="15" spans="1:10" ht="12.75">
      <c r="A15">
        <v>13</v>
      </c>
      <c r="B15" t="s">
        <v>51</v>
      </c>
      <c r="C15" s="15" t="s">
        <v>52</v>
      </c>
      <c r="D15" s="8">
        <v>171876</v>
      </c>
      <c r="E15" s="1" t="s">
        <v>21</v>
      </c>
      <c r="G15">
        <v>1</v>
      </c>
      <c r="H15">
        <v>342</v>
      </c>
      <c r="I15" s="4">
        <f t="shared" si="1"/>
        <v>502.56140350877195</v>
      </c>
      <c r="J15" s="8">
        <v>171876</v>
      </c>
    </row>
    <row r="16" spans="1:10" ht="12.75">
      <c r="A16">
        <v>14</v>
      </c>
      <c r="B16" s="1" t="s">
        <v>41</v>
      </c>
      <c r="C16" s="3" t="s">
        <v>10</v>
      </c>
      <c r="D16" s="8">
        <v>157444</v>
      </c>
      <c r="E16" s="1" t="s">
        <v>19</v>
      </c>
      <c r="F16">
        <v>-51</v>
      </c>
      <c r="G16">
        <v>4</v>
      </c>
      <c r="H16">
        <v>230</v>
      </c>
      <c r="I16" s="4">
        <f t="shared" si="1"/>
        <v>684.5391304347826</v>
      </c>
      <c r="J16" s="8">
        <v>4720832</v>
      </c>
    </row>
    <row r="17" spans="1:10" ht="12.75">
      <c r="A17">
        <v>15</v>
      </c>
      <c r="B17" t="s">
        <v>45</v>
      </c>
      <c r="C17" s="15" t="s">
        <v>10</v>
      </c>
      <c r="D17" s="8">
        <v>141421</v>
      </c>
      <c r="E17" s="1" t="s">
        <v>22</v>
      </c>
      <c r="F17">
        <v>-66</v>
      </c>
      <c r="G17">
        <v>2</v>
      </c>
      <c r="H17">
        <v>216</v>
      </c>
      <c r="I17" s="4">
        <f t="shared" si="1"/>
        <v>654.7268518518518</v>
      </c>
      <c r="J17" s="8">
        <v>848577</v>
      </c>
    </row>
    <row r="18" spans="1:10" ht="12.75">
      <c r="A18" s="11"/>
      <c r="B18" s="11" t="s">
        <v>13</v>
      </c>
      <c r="C18" s="12"/>
      <c r="D18" s="13">
        <f>SUM(D3:D17)</f>
        <v>9259255</v>
      </c>
      <c r="E18" s="11"/>
      <c r="F18" s="11"/>
      <c r="G18" s="11"/>
      <c r="H18" s="14">
        <f>SUM(H3:H17)</f>
        <v>5414</v>
      </c>
      <c r="I18" s="13">
        <f t="shared" si="0"/>
        <v>1710.2428888067973</v>
      </c>
      <c r="J18" s="13">
        <f>SUM(J3:J17)</f>
        <v>133293202</v>
      </c>
    </row>
    <row r="19" spans="1:10" s="28" customFormat="1" ht="12.75">
      <c r="A19" s="24"/>
      <c r="B19" s="24"/>
      <c r="C19" s="25"/>
      <c r="D19" s="26"/>
      <c r="E19" s="24"/>
      <c r="F19" s="24"/>
      <c r="G19" s="24"/>
      <c r="H19" s="27"/>
      <c r="I19" s="26"/>
      <c r="J19" s="26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6" t="s">
        <v>14</v>
      </c>
      <c r="C21" s="15"/>
      <c r="D21" s="4"/>
      <c r="E21" s="1"/>
      <c r="G21" s="1"/>
      <c r="H21" s="10"/>
      <c r="I21" s="8"/>
      <c r="J21" s="4"/>
    </row>
    <row r="22" spans="1:10" ht="12.75">
      <c r="A22" s="1">
        <v>22</v>
      </c>
      <c r="B22" s="9" t="s">
        <v>33</v>
      </c>
      <c r="C22" s="3" t="s">
        <v>12</v>
      </c>
      <c r="D22" s="4">
        <v>39166</v>
      </c>
      <c r="E22" s="1" t="s">
        <v>19</v>
      </c>
      <c r="F22">
        <v>-20</v>
      </c>
      <c r="G22" s="1">
        <v>6</v>
      </c>
      <c r="H22" s="10">
        <v>52</v>
      </c>
      <c r="I22" s="4">
        <f>D22/H22</f>
        <v>753.1923076923077</v>
      </c>
      <c r="J22" s="4">
        <v>1098625</v>
      </c>
    </row>
    <row r="23" spans="1:10" ht="12.75">
      <c r="A23" s="1">
        <v>40</v>
      </c>
      <c r="B23" s="9" t="s">
        <v>26</v>
      </c>
      <c r="C23" s="15" t="s">
        <v>28</v>
      </c>
      <c r="D23" s="4">
        <v>2809</v>
      </c>
      <c r="E23" s="1" t="s">
        <v>27</v>
      </c>
      <c r="F23">
        <v>2</v>
      </c>
      <c r="G23" s="1">
        <v>11</v>
      </c>
      <c r="H23" s="10">
        <v>4</v>
      </c>
      <c r="I23" s="4">
        <f>D23/H23</f>
        <v>702.25</v>
      </c>
      <c r="J23" s="4">
        <v>1297831</v>
      </c>
    </row>
    <row r="24" spans="1:10" ht="12.75">
      <c r="A24" s="1">
        <v>44</v>
      </c>
      <c r="B24" t="s">
        <v>35</v>
      </c>
      <c r="C24" s="15" t="s">
        <v>37</v>
      </c>
      <c r="D24" s="4">
        <v>1892</v>
      </c>
      <c r="E24" s="1" t="s">
        <v>25</v>
      </c>
      <c r="F24">
        <v>8</v>
      </c>
      <c r="G24" s="1">
        <v>5</v>
      </c>
      <c r="H24">
        <v>4</v>
      </c>
      <c r="I24" s="4">
        <f>D24/H24</f>
        <v>473</v>
      </c>
      <c r="J24" s="4">
        <v>26799</v>
      </c>
    </row>
    <row r="25" spans="1:10" ht="12.75">
      <c r="A25" s="1">
        <v>48</v>
      </c>
      <c r="B25" t="s">
        <v>48</v>
      </c>
      <c r="C25" s="15" t="s">
        <v>12</v>
      </c>
      <c r="D25" s="4">
        <v>1157</v>
      </c>
      <c r="E25" s="1" t="s">
        <v>23</v>
      </c>
      <c r="F25">
        <v>264</v>
      </c>
      <c r="G25" s="1">
        <v>19</v>
      </c>
      <c r="H25" s="1">
        <v>1</v>
      </c>
      <c r="I25" s="4">
        <f>D25/H25</f>
        <v>1157</v>
      </c>
      <c r="J25" s="4">
        <v>2148261</v>
      </c>
    </row>
    <row r="26" spans="1:10" ht="12.75">
      <c r="A26" s="1">
        <v>54</v>
      </c>
      <c r="B26" s="1" t="s">
        <v>24</v>
      </c>
      <c r="C26" s="3" t="s">
        <v>11</v>
      </c>
      <c r="D26" s="8">
        <v>309</v>
      </c>
      <c r="E26" s="1" t="s">
        <v>22</v>
      </c>
      <c r="F26">
        <v>-73</v>
      </c>
      <c r="G26">
        <v>12</v>
      </c>
      <c r="H26">
        <v>2</v>
      </c>
      <c r="I26" s="4">
        <f>D26/H26</f>
        <v>154.5</v>
      </c>
      <c r="J26" s="8">
        <v>2054703</v>
      </c>
    </row>
    <row r="27" spans="1:10" ht="12.75">
      <c r="A27" s="1">
        <v>57</v>
      </c>
      <c r="B27" s="1" t="s">
        <v>54</v>
      </c>
      <c r="C27" s="3" t="s">
        <v>12</v>
      </c>
      <c r="D27" s="4">
        <v>84</v>
      </c>
      <c r="E27" s="1" t="s">
        <v>55</v>
      </c>
      <c r="F27">
        <v>-88</v>
      </c>
      <c r="G27" s="1">
        <v>10</v>
      </c>
      <c r="H27" s="1">
        <v>1</v>
      </c>
      <c r="I27" s="4">
        <f>D27/H27</f>
        <v>84</v>
      </c>
      <c r="J27" s="4">
        <v>65967</v>
      </c>
    </row>
    <row r="28" spans="1:10" ht="12.75">
      <c r="A28" s="1">
        <v>59</v>
      </c>
      <c r="B28" s="1" t="s">
        <v>89</v>
      </c>
      <c r="C28" s="3" t="s">
        <v>11</v>
      </c>
      <c r="D28" s="4">
        <v>20</v>
      </c>
      <c r="E28" s="1" t="s">
        <v>22</v>
      </c>
      <c r="F28">
        <v>0</v>
      </c>
      <c r="G28" s="1">
        <v>25</v>
      </c>
      <c r="H28" s="1">
        <v>1</v>
      </c>
      <c r="I28" s="4">
        <f>D28/H28</f>
        <v>20</v>
      </c>
      <c r="J28" s="4">
        <v>4955539</v>
      </c>
    </row>
    <row r="29" spans="1:10" ht="12.75">
      <c r="A29" s="1"/>
      <c r="B29" s="1"/>
      <c r="C29" s="3"/>
      <c r="D29" s="4"/>
      <c r="E29" s="1"/>
      <c r="G29" s="1"/>
      <c r="H29" s="1"/>
      <c r="I29" s="4"/>
      <c r="J29" s="4"/>
    </row>
    <row r="30" spans="1:9" ht="12.75">
      <c r="A30" s="1"/>
      <c r="I30" s="4"/>
    </row>
    <row r="31" spans="2:9" ht="12.75">
      <c r="B31" s="16" t="s">
        <v>30</v>
      </c>
      <c r="I31" s="4"/>
    </row>
    <row r="32" spans="1:10" ht="12.75">
      <c r="A32">
        <v>17</v>
      </c>
      <c r="B32" t="s">
        <v>80</v>
      </c>
      <c r="C32" s="15" t="s">
        <v>81</v>
      </c>
      <c r="D32" s="4">
        <v>123519</v>
      </c>
      <c r="E32" s="1" t="s">
        <v>20</v>
      </c>
      <c r="G32">
        <v>1</v>
      </c>
      <c r="H32">
        <v>199</v>
      </c>
      <c r="I32" s="4">
        <f>D32/H32</f>
        <v>620.6984924623116</v>
      </c>
      <c r="J32" s="4">
        <v>123519</v>
      </c>
    </row>
    <row r="33" spans="1:10" ht="12.75">
      <c r="A33">
        <v>19</v>
      </c>
      <c r="B33" t="s">
        <v>86</v>
      </c>
      <c r="C33" s="15" t="s">
        <v>29</v>
      </c>
      <c r="D33" s="4">
        <v>71804</v>
      </c>
      <c r="E33" s="1" t="s">
        <v>87</v>
      </c>
      <c r="G33">
        <v>1</v>
      </c>
      <c r="H33">
        <v>11</v>
      </c>
      <c r="I33" s="4">
        <f>D33/H33</f>
        <v>6527.636363636364</v>
      </c>
      <c r="J33" s="4">
        <v>71804</v>
      </c>
    </row>
    <row r="34" spans="1:10" ht="12.75">
      <c r="A34">
        <v>37</v>
      </c>
      <c r="B34" t="s">
        <v>82</v>
      </c>
      <c r="C34" s="15" t="s">
        <v>10</v>
      </c>
      <c r="D34" s="8">
        <v>3880</v>
      </c>
      <c r="E34" s="1" t="s">
        <v>83</v>
      </c>
      <c r="G34">
        <v>1</v>
      </c>
      <c r="H34">
        <v>5</v>
      </c>
      <c r="I34" s="4">
        <f>D34/H34</f>
        <v>776</v>
      </c>
      <c r="J34" s="8">
        <v>3880</v>
      </c>
    </row>
    <row r="35" spans="1:10" ht="12.75">
      <c r="A35">
        <v>52</v>
      </c>
      <c r="B35" t="s">
        <v>84</v>
      </c>
      <c r="C35" s="15" t="s">
        <v>85</v>
      </c>
      <c r="D35" s="8">
        <v>332</v>
      </c>
      <c r="E35" s="1" t="s">
        <v>88</v>
      </c>
      <c r="G35">
        <v>1</v>
      </c>
      <c r="H35">
        <v>1</v>
      </c>
      <c r="I35" s="4">
        <f>D35/H35</f>
        <v>332</v>
      </c>
      <c r="J35" s="8">
        <v>332</v>
      </c>
    </row>
    <row r="36" spans="3:10" ht="12.75">
      <c r="C36" s="15"/>
      <c r="D36" s="8"/>
      <c r="E36" s="1"/>
      <c r="I36" s="4"/>
      <c r="J36" s="8"/>
    </row>
    <row r="38" spans="3:10" ht="12.75">
      <c r="C38" s="15"/>
      <c r="D38" s="4"/>
      <c r="I38" s="4"/>
      <c r="J38" s="4"/>
    </row>
    <row r="39" spans="2:10" ht="12.75">
      <c r="B39" s="19" t="s">
        <v>15</v>
      </c>
      <c r="C39" s="3"/>
      <c r="D39" s="17"/>
      <c r="E39" s="1"/>
      <c r="F39" s="1"/>
      <c r="G39" s="18"/>
      <c r="H39" s="18"/>
      <c r="I39" s="4"/>
      <c r="J39" s="4"/>
    </row>
    <row r="40" spans="1:10" ht="12.75">
      <c r="A40" s="1"/>
      <c r="B40" s="1" t="s">
        <v>76</v>
      </c>
      <c r="D40" s="20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53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77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20"/>
      <c r="E45" s="1"/>
      <c r="F45" s="1"/>
      <c r="G45" s="1"/>
      <c r="H45" s="1"/>
      <c r="I45" s="1"/>
      <c r="J45" s="4"/>
    </row>
    <row r="46" spans="1:10" ht="12.75">
      <c r="A46" s="1"/>
      <c r="B46" s="1" t="s">
        <v>58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78</v>
      </c>
      <c r="C48" s="21"/>
      <c r="D48" s="4"/>
      <c r="E48" s="1"/>
      <c r="F48" s="1"/>
      <c r="G48" s="1"/>
      <c r="H48" s="1"/>
      <c r="I48" s="1"/>
      <c r="J48" s="4"/>
    </row>
    <row r="49" spans="1:10" ht="12.75">
      <c r="A49" s="1"/>
      <c r="B49" s="23"/>
      <c r="C49" s="21"/>
      <c r="D49" s="4"/>
      <c r="E49" s="1"/>
      <c r="F49" s="1"/>
      <c r="G49" s="1"/>
      <c r="H49" s="1"/>
      <c r="I49" s="1"/>
      <c r="J49" s="4"/>
    </row>
    <row r="50" spans="1:10" ht="12.75">
      <c r="A50" s="1"/>
      <c r="B50" s="23" t="s">
        <v>79</v>
      </c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22" t="s">
        <v>16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2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9" t="s">
        <v>60</v>
      </c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t="s">
        <v>61</v>
      </c>
      <c r="C55" s="15" t="s">
        <v>71</v>
      </c>
      <c r="D55" t="s">
        <v>21</v>
      </c>
      <c r="E55" s="1"/>
      <c r="F55" s="1"/>
      <c r="G55" s="1"/>
      <c r="H55" s="1"/>
      <c r="I55" s="1"/>
      <c r="J55" s="4"/>
    </row>
    <row r="56" spans="2:4" ht="12.75">
      <c r="B56" t="s">
        <v>62</v>
      </c>
      <c r="C56" s="15" t="s">
        <v>10</v>
      </c>
      <c r="D56" t="s">
        <v>18</v>
      </c>
    </row>
    <row r="57" spans="2:4" ht="12.75">
      <c r="B57" t="s">
        <v>63</v>
      </c>
      <c r="C57" s="15" t="s">
        <v>10</v>
      </c>
      <c r="D57" t="s">
        <v>69</v>
      </c>
    </row>
    <row r="58" spans="2:4" ht="12.75">
      <c r="B58" t="s">
        <v>64</v>
      </c>
      <c r="C58" s="15" t="s">
        <v>10</v>
      </c>
      <c r="D58" t="s">
        <v>23</v>
      </c>
    </row>
    <row r="59" spans="2:4" ht="12.75">
      <c r="B59" t="s">
        <v>72</v>
      </c>
      <c r="C59" s="15" t="s">
        <v>73</v>
      </c>
      <c r="D59" t="s">
        <v>66</v>
      </c>
    </row>
    <row r="60" spans="2:4" ht="12.75">
      <c r="B60" t="s">
        <v>65</v>
      </c>
      <c r="C60" s="15" t="s">
        <v>12</v>
      </c>
      <c r="D60" t="s">
        <v>25</v>
      </c>
    </row>
    <row r="61" spans="2:4" ht="12.75">
      <c r="B61" t="s">
        <v>67</v>
      </c>
      <c r="C61" s="15" t="s">
        <v>29</v>
      </c>
      <c r="D61" t="s">
        <v>70</v>
      </c>
    </row>
    <row r="62" spans="2:4" ht="12.75">
      <c r="B62" t="s">
        <v>68</v>
      </c>
      <c r="C62" s="15" t="s">
        <v>74</v>
      </c>
      <c r="D62" t="s">
        <v>22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EN</cp:lastModifiedBy>
  <cp:lastPrinted>2008-12-08T12:46:27Z</cp:lastPrinted>
  <dcterms:created xsi:type="dcterms:W3CDTF">2007-11-05T15:41:07Z</dcterms:created>
  <dcterms:modified xsi:type="dcterms:W3CDTF">2009-08-25T09:43:32Z</dcterms:modified>
  <cp:category/>
  <cp:version/>
  <cp:contentType/>
  <cp:contentStatus/>
</cp:coreProperties>
</file>