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<sst xmlns="http://schemas.openxmlformats.org/spreadsheetml/2006/main" count="132" uniqueCount="98">
  <si>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</si>
  <si>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</si>
  <si>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</si>
  <si>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</si>
  <si>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</si>
  <si>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</si>
  <si>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</si>
  <si>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</si>
  <si>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</si>
  <si>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</si>
  <si>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</si>
  <si>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</si>
  <si>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</si>
  <si>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</si>
  <si>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</si>
  <si>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</si>
  <si>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</si>
  <si>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</si>
  <si>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Universal</t>
  </si>
  <si>
    <t>USA/UK</t>
  </si>
  <si>
    <t>Disney</t>
  </si>
  <si>
    <t>UK/USA</t>
  </si>
  <si>
    <t>20th Century Fox</t>
  </si>
  <si>
    <t>Nanny McPhee and the Big Bang</t>
  </si>
  <si>
    <t>Paramount</t>
  </si>
  <si>
    <t>London River</t>
  </si>
  <si>
    <t>Trinity</t>
  </si>
  <si>
    <t>UK/Fra/Algeria</t>
  </si>
  <si>
    <t>Sony Pictures</t>
  </si>
  <si>
    <t>USA/China</t>
  </si>
  <si>
    <t>USA/Aus</t>
  </si>
  <si>
    <t>Entertainment</t>
  </si>
  <si>
    <t>Lions Gate</t>
  </si>
  <si>
    <t>Mother</t>
  </si>
  <si>
    <t>ICO/Optimum</t>
  </si>
  <si>
    <t>Pianomania</t>
  </si>
  <si>
    <t>More2Screen</t>
  </si>
  <si>
    <t>UK/Fra</t>
  </si>
  <si>
    <t>S.Kor</t>
  </si>
  <si>
    <t>Austria/Ger</t>
  </si>
  <si>
    <t>Openers next week - 27 August 2010</t>
  </si>
  <si>
    <t>Rolling 52 week ranking:  12th</t>
  </si>
  <si>
    <t>UK* films in top 15: 2</t>
  </si>
  <si>
    <t>UK* share of top 15 gross:  8%</t>
  </si>
  <si>
    <t>Went the Day Well</t>
  </si>
  <si>
    <t>Naan Mahaan Alla</t>
  </si>
  <si>
    <t>Lafangey Parindey</t>
  </si>
  <si>
    <t>The Human Centipede</t>
  </si>
  <si>
    <t>Ind</t>
  </si>
  <si>
    <t>Neth</t>
  </si>
  <si>
    <t>BFI</t>
  </si>
  <si>
    <t>The Expendables</t>
  </si>
  <si>
    <t>Salt</t>
  </si>
  <si>
    <t>Toy Story 3</t>
  </si>
  <si>
    <t>Piranha 3-D</t>
  </si>
  <si>
    <t>Marmaduke</t>
  </si>
  <si>
    <t>Inception</t>
  </si>
  <si>
    <t>Knight &amp; Day</t>
  </si>
  <si>
    <t>The Last Airbender</t>
  </si>
  <si>
    <t>Step Up 3</t>
  </si>
  <si>
    <t>The Sorcerer's Apprentice</t>
  </si>
  <si>
    <t>Karate Kid</t>
  </si>
  <si>
    <t>The A-Team</t>
  </si>
  <si>
    <t>Cats &amp; Dogs: Revenge of Kitty Galore</t>
  </si>
  <si>
    <t>The Illusionist</t>
  </si>
  <si>
    <t>Tinker Bell and the Great Fairy Rescue</t>
  </si>
  <si>
    <r>
      <t xml:space="preserve">Excluding previews the takings for </t>
    </r>
    <r>
      <rPr>
        <i/>
        <sz val="10"/>
        <rFont val="Arial"/>
        <family val="2"/>
      </rPr>
      <t xml:space="preserve">The Last Airbender </t>
    </r>
    <r>
      <rPr>
        <sz val="10"/>
        <rFont val="Arial"/>
        <family val="2"/>
      </rPr>
      <t xml:space="preserve">have decreased by 53%; excluding previews the takings for </t>
    </r>
    <r>
      <rPr>
        <i/>
        <sz val="10"/>
        <rFont val="Arial"/>
        <family val="2"/>
      </rPr>
      <t>The Sorcerer's Apprentice</t>
    </r>
    <r>
      <rPr>
        <sz val="10"/>
        <rFont val="Arial"/>
        <family val="2"/>
      </rPr>
      <t xml:space="preserve"> have decreased by 48%</t>
    </r>
  </si>
  <si>
    <r>
      <t xml:space="preserve">The Weekend Gross for </t>
    </r>
    <r>
      <rPr>
        <i/>
        <sz val="10"/>
        <rFont val="Arial"/>
        <family val="2"/>
      </rPr>
      <t xml:space="preserve">The Expendables </t>
    </r>
    <r>
      <rPr>
        <sz val="10"/>
        <rFont val="Arial"/>
        <family val="2"/>
      </rPr>
      <t xml:space="preserve">includes £1,799,505 from 399 previews; the Weekend Gross for </t>
    </r>
    <r>
      <rPr>
        <i/>
        <sz val="10"/>
        <rFont val="Arial"/>
        <family val="2"/>
      </rPr>
      <t>Salt</t>
    </r>
    <r>
      <rPr>
        <sz val="10"/>
        <rFont val="Arial"/>
        <family val="2"/>
      </rPr>
      <t xml:space="preserve"> includes £594,985 from 346 previews; the Weekend Gross for </t>
    </r>
    <r>
      <rPr>
        <i/>
        <sz val="10"/>
        <rFont val="Arial"/>
        <family val="2"/>
      </rPr>
      <t>Marmaduke</t>
    </r>
    <r>
      <rPr>
        <sz val="10"/>
        <rFont val="Arial"/>
        <family val="2"/>
      </rPr>
      <t xml:space="preserve"> includes £467,576 from 377 previews</t>
    </r>
  </si>
  <si>
    <t>Ayngaran</t>
  </si>
  <si>
    <t>Yash Raj</t>
  </si>
  <si>
    <t>The Maid</t>
  </si>
  <si>
    <t>Artificial Eye</t>
  </si>
  <si>
    <t>The Last Seven</t>
  </si>
  <si>
    <t>Metrodome</t>
  </si>
  <si>
    <t>The Girl who Played with Fire</t>
  </si>
  <si>
    <t>Momentum</t>
  </si>
  <si>
    <t>Dog Pound</t>
  </si>
  <si>
    <t>Optimum</t>
  </si>
  <si>
    <t>Grown Ups</t>
  </si>
  <si>
    <t>Avatar (2)</t>
  </si>
  <si>
    <t>Diary of a Wimpy Kid</t>
  </si>
  <si>
    <t>Scott Pilgrim vs. the World</t>
  </si>
  <si>
    <t>The Leopard</t>
  </si>
  <si>
    <t>Wah Do Dem</t>
  </si>
  <si>
    <t>Network Releasing</t>
  </si>
  <si>
    <t>Aashayein</t>
  </si>
  <si>
    <t>Reliance</t>
  </si>
  <si>
    <t>Basement</t>
  </si>
  <si>
    <t>Revolver</t>
  </si>
  <si>
    <t>Chak Jawna</t>
  </si>
  <si>
    <t>Chile/Mex</t>
  </si>
  <si>
    <t>SWE/Den/Ger</t>
  </si>
  <si>
    <t>Fra/Can</t>
  </si>
  <si>
    <t>Ita/Fra</t>
  </si>
  <si>
    <t>Weekend 20 August - 22 August 2010 UK box office</t>
  </si>
  <si>
    <t>Against last weekend:  +18%</t>
  </si>
  <si>
    <t>Against last year:  +67%</t>
  </si>
  <si>
    <t>Bounty Films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</si>
</sst>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58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8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94</v>
      </c>
      <c r="C1" s="23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28" t="s">
        <v>51</v>
      </c>
      <c r="C3" s="24" t="s">
        <v>10</v>
      </c>
      <c r="D3" s="16">
        <v>3935700</v>
      </c>
      <c r="E3" s="12" t="s">
        <v>32</v>
      </c>
      <c r="F3" s="36">
        <v>0</v>
      </c>
      <c r="G3" s="12">
        <v>1</v>
      </c>
      <c r="H3" s="12">
        <v>453</v>
      </c>
      <c r="I3" s="16">
        <f aca="true" t="shared" si="0" ref="I3:I17">D3/H3</f>
        <v>8688.079470198676</v>
      </c>
      <c r="J3" s="16">
        <v>3935700</v>
      </c>
    </row>
    <row r="4" spans="1:10" ht="12.75">
      <c r="A4" s="12">
        <v>2</v>
      </c>
      <c r="B4" s="28" t="s">
        <v>52</v>
      </c>
      <c r="C4" s="24" t="s">
        <v>10</v>
      </c>
      <c r="D4" s="16">
        <v>2166715</v>
      </c>
      <c r="E4" s="12" t="s">
        <v>28</v>
      </c>
      <c r="F4" s="37">
        <v>0</v>
      </c>
      <c r="G4" s="12">
        <v>1</v>
      </c>
      <c r="H4" s="12">
        <v>346</v>
      </c>
      <c r="I4" s="16">
        <f t="shared" si="0"/>
        <v>6262.182080924856</v>
      </c>
      <c r="J4" s="16">
        <v>2166715</v>
      </c>
    </row>
    <row r="5" spans="1:10" ht="12.75">
      <c r="A5" s="12">
        <v>3</v>
      </c>
      <c r="B5" s="28" t="s">
        <v>53</v>
      </c>
      <c r="C5" s="24" t="s">
        <v>10</v>
      </c>
      <c r="D5" s="16">
        <v>2107815</v>
      </c>
      <c r="E5" s="12" t="s">
        <v>20</v>
      </c>
      <c r="F5" s="38">
        <v>-33</v>
      </c>
      <c r="G5" s="12">
        <v>5</v>
      </c>
      <c r="H5" s="12">
        <v>557</v>
      </c>
      <c r="I5" s="16">
        <f t="shared" si="0"/>
        <v>3784.2280071813284</v>
      </c>
      <c r="J5" s="16">
        <v>63848415</v>
      </c>
    </row>
    <row r="6" spans="1:10" ht="12.75">
      <c r="A6" s="12">
        <v>4</v>
      </c>
      <c r="B6" s="28" t="s">
        <v>54</v>
      </c>
      <c r="C6" s="24" t="s">
        <v>10</v>
      </c>
      <c r="D6" s="16">
        <v>1325324</v>
      </c>
      <c r="E6" s="12" t="s">
        <v>31</v>
      </c>
      <c r="F6" s="36">
        <v>0</v>
      </c>
      <c r="G6" s="12">
        <v>1</v>
      </c>
      <c r="H6" s="12">
        <v>354</v>
      </c>
      <c r="I6" s="16">
        <f t="shared" si="0"/>
        <v>3743.853107344633</v>
      </c>
      <c r="J6" s="16">
        <v>1325324</v>
      </c>
    </row>
    <row r="7" spans="1:10" ht="12.75">
      <c r="A7" s="12">
        <v>5</v>
      </c>
      <c r="B7" s="28" t="s">
        <v>55</v>
      </c>
      <c r="C7" s="24" t="s">
        <v>10</v>
      </c>
      <c r="D7" s="16">
        <v>1243789</v>
      </c>
      <c r="E7" s="12" t="s">
        <v>22</v>
      </c>
      <c r="F7" s="36">
        <v>0</v>
      </c>
      <c r="G7" s="12">
        <v>1</v>
      </c>
      <c r="H7" s="12">
        <v>377</v>
      </c>
      <c r="I7" s="16">
        <f t="shared" si="0"/>
        <v>3299.1750663129974</v>
      </c>
      <c r="J7" s="16">
        <v>1243789</v>
      </c>
    </row>
    <row r="8" spans="1:10" ht="12.75">
      <c r="A8" s="12">
        <v>6</v>
      </c>
      <c r="B8" s="28" t="s">
        <v>56</v>
      </c>
      <c r="C8" s="35" t="s">
        <v>19</v>
      </c>
      <c r="D8" s="16">
        <v>1076106</v>
      </c>
      <c r="E8" s="16" t="s">
        <v>16</v>
      </c>
      <c r="F8" s="39">
        <v>-36</v>
      </c>
      <c r="G8" s="12">
        <v>6</v>
      </c>
      <c r="H8" s="12">
        <v>419</v>
      </c>
      <c r="I8" s="16">
        <f t="shared" si="0"/>
        <v>2568.272076372315</v>
      </c>
      <c r="J8" s="16">
        <v>31575347</v>
      </c>
    </row>
    <row r="9" spans="1:10" ht="12.75">
      <c r="A9" s="12">
        <v>7</v>
      </c>
      <c r="B9" s="28" t="s">
        <v>57</v>
      </c>
      <c r="C9" s="24" t="s">
        <v>10</v>
      </c>
      <c r="D9" s="16">
        <v>825692</v>
      </c>
      <c r="E9" s="12" t="s">
        <v>22</v>
      </c>
      <c r="F9" s="38">
        <v>-46</v>
      </c>
      <c r="G9" s="12">
        <v>3</v>
      </c>
      <c r="H9" s="12">
        <v>432</v>
      </c>
      <c r="I9" s="16">
        <f t="shared" si="0"/>
        <v>1911.3240740740741</v>
      </c>
      <c r="J9" s="16">
        <v>7953038</v>
      </c>
    </row>
    <row r="10" spans="1:10" ht="12.75">
      <c r="A10" s="12">
        <v>8</v>
      </c>
      <c r="B10" s="28" t="s">
        <v>58</v>
      </c>
      <c r="C10" s="24" t="s">
        <v>10</v>
      </c>
      <c r="D10" s="16">
        <v>591587</v>
      </c>
      <c r="E10" s="12" t="s">
        <v>24</v>
      </c>
      <c r="F10" s="38">
        <v>-64</v>
      </c>
      <c r="G10" s="12">
        <v>2</v>
      </c>
      <c r="H10" s="12">
        <v>440</v>
      </c>
      <c r="I10" s="16">
        <f t="shared" si="0"/>
        <v>1344.5159090909092</v>
      </c>
      <c r="J10" s="16">
        <v>3314618</v>
      </c>
    </row>
    <row r="11" spans="1:10" ht="12.75">
      <c r="A11" s="12">
        <v>9</v>
      </c>
      <c r="B11" s="28" t="s">
        <v>59</v>
      </c>
      <c r="C11" s="24" t="s">
        <v>10</v>
      </c>
      <c r="D11" s="16">
        <v>511366</v>
      </c>
      <c r="E11" s="16" t="s">
        <v>18</v>
      </c>
      <c r="F11" s="17">
        <v>-53</v>
      </c>
      <c r="G11" s="12">
        <v>3</v>
      </c>
      <c r="H11" s="12">
        <v>350</v>
      </c>
      <c r="I11" s="16">
        <f t="shared" si="0"/>
        <v>1461.0457142857142</v>
      </c>
      <c r="J11" s="16">
        <v>6639581</v>
      </c>
    </row>
    <row r="12" spans="1:10" ht="12.75">
      <c r="A12" s="12">
        <v>10</v>
      </c>
      <c r="B12" s="28" t="s">
        <v>60</v>
      </c>
      <c r="C12" s="24" t="s">
        <v>10</v>
      </c>
      <c r="D12" s="16">
        <v>444112</v>
      </c>
      <c r="E12" s="12" t="s">
        <v>20</v>
      </c>
      <c r="F12" s="17">
        <v>-61</v>
      </c>
      <c r="G12" s="12">
        <v>2</v>
      </c>
      <c r="H12" s="12">
        <v>393</v>
      </c>
      <c r="I12" s="16">
        <f t="shared" si="0"/>
        <v>1130.0559796437658</v>
      </c>
      <c r="J12" s="16">
        <v>2374760</v>
      </c>
    </row>
    <row r="13" spans="1:10" ht="12.75">
      <c r="A13" s="12">
        <v>11</v>
      </c>
      <c r="B13" s="28" t="s">
        <v>61</v>
      </c>
      <c r="C13" s="24" t="s">
        <v>29</v>
      </c>
      <c r="D13" s="16">
        <v>382276</v>
      </c>
      <c r="E13" s="16" t="s">
        <v>28</v>
      </c>
      <c r="F13" s="39">
        <v>-50</v>
      </c>
      <c r="G13" s="12">
        <v>4</v>
      </c>
      <c r="H13" s="12">
        <v>369</v>
      </c>
      <c r="I13" s="16">
        <f t="shared" si="0"/>
        <v>1035.9783197831978</v>
      </c>
      <c r="J13" s="16">
        <v>11613244</v>
      </c>
    </row>
    <row r="14" spans="1:10" ht="12.75">
      <c r="A14" s="12">
        <v>12</v>
      </c>
      <c r="B14" s="28" t="s">
        <v>62</v>
      </c>
      <c r="C14" s="24" t="s">
        <v>10</v>
      </c>
      <c r="D14" s="16">
        <v>333549</v>
      </c>
      <c r="E14" s="12" t="s">
        <v>22</v>
      </c>
      <c r="F14" s="17">
        <v>-56</v>
      </c>
      <c r="G14" s="12">
        <v>4</v>
      </c>
      <c r="H14" s="12">
        <v>336</v>
      </c>
      <c r="I14" s="16">
        <f t="shared" si="0"/>
        <v>992.7053571428571</v>
      </c>
      <c r="J14" s="16">
        <v>9835019</v>
      </c>
    </row>
    <row r="15" spans="1:10" ht="12.75">
      <c r="A15" s="12">
        <v>13</v>
      </c>
      <c r="B15" s="28" t="s">
        <v>63</v>
      </c>
      <c r="C15" s="24" t="s">
        <v>30</v>
      </c>
      <c r="D15" s="16">
        <v>194751</v>
      </c>
      <c r="E15" s="12" t="s">
        <v>16</v>
      </c>
      <c r="F15" s="17">
        <v>-60</v>
      </c>
      <c r="G15" s="12">
        <v>3</v>
      </c>
      <c r="H15" s="12">
        <v>363</v>
      </c>
      <c r="I15" s="16">
        <f t="shared" si="0"/>
        <v>536.5041322314049</v>
      </c>
      <c r="J15" s="16">
        <v>3972149</v>
      </c>
    </row>
    <row r="16" spans="1:10" ht="12.75">
      <c r="A16" s="12">
        <v>14</v>
      </c>
      <c r="B16" s="28" t="s">
        <v>65</v>
      </c>
      <c r="C16" s="24" t="s">
        <v>10</v>
      </c>
      <c r="D16" s="16">
        <v>182928</v>
      </c>
      <c r="E16" s="12" t="s">
        <v>20</v>
      </c>
      <c r="F16" s="17">
        <v>-37</v>
      </c>
      <c r="G16" s="12">
        <v>2</v>
      </c>
      <c r="H16" s="12">
        <v>235</v>
      </c>
      <c r="I16" s="16">
        <f t="shared" si="0"/>
        <v>778.4170212765957</v>
      </c>
      <c r="J16" s="16">
        <v>749661</v>
      </c>
    </row>
    <row r="17" spans="1:10" ht="12.75">
      <c r="A17" s="12">
        <v>15</v>
      </c>
      <c r="B17" s="28" t="s">
        <v>64</v>
      </c>
      <c r="C17" s="24" t="s">
        <v>37</v>
      </c>
      <c r="D17" s="16">
        <v>164950</v>
      </c>
      <c r="E17" s="12" t="s">
        <v>16</v>
      </c>
      <c r="F17" s="37">
        <v>0</v>
      </c>
      <c r="G17" s="12">
        <v>1</v>
      </c>
      <c r="H17" s="12">
        <v>42</v>
      </c>
      <c r="I17" s="16">
        <f t="shared" si="0"/>
        <v>3927.3809523809523</v>
      </c>
      <c r="J17" s="16">
        <v>164950</v>
      </c>
    </row>
    <row r="18" spans="1:10" ht="12.75">
      <c r="A18" s="6"/>
      <c r="B18" s="6" t="s">
        <v>12</v>
      </c>
      <c r="C18" s="25"/>
      <c r="D18" s="14">
        <f>SUM(D3:D17)</f>
        <v>15486660</v>
      </c>
      <c r="E18" s="6"/>
      <c r="F18" s="20"/>
      <c r="G18" s="20"/>
      <c r="H18" s="21">
        <f>SUM(H3:H17)</f>
        <v>5466</v>
      </c>
      <c r="I18" s="14">
        <f>D18/H18</f>
        <v>2833.271130625686</v>
      </c>
      <c r="J18" s="14">
        <f>SUM(J3:J17)</f>
        <v>150712310</v>
      </c>
    </row>
    <row r="19" spans="1:10" s="11" customFormat="1" ht="12.75">
      <c r="A19" s="9"/>
      <c r="B19" s="9"/>
      <c r="C19" s="26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28"/>
      <c r="C20" s="30"/>
      <c r="D20" s="31"/>
      <c r="E20" s="28"/>
      <c r="F20" s="28"/>
      <c r="G20" s="28"/>
      <c r="H20" s="28"/>
      <c r="I20" s="31"/>
      <c r="J20" s="31"/>
    </row>
    <row r="21" spans="1:10" ht="12.75">
      <c r="A21" s="12"/>
      <c r="B21" s="29" t="s">
        <v>13</v>
      </c>
      <c r="C21" s="30"/>
      <c r="D21" s="31"/>
      <c r="E21" s="28"/>
      <c r="F21" s="28"/>
      <c r="G21" s="28"/>
      <c r="H21" s="32"/>
      <c r="I21" s="31"/>
      <c r="J21" s="31"/>
    </row>
    <row r="22" spans="1:11" ht="12.75">
      <c r="A22" s="28">
        <v>19</v>
      </c>
      <c r="B22" s="28" t="s">
        <v>23</v>
      </c>
      <c r="C22" s="30" t="s">
        <v>21</v>
      </c>
      <c r="D22" s="31">
        <v>24023</v>
      </c>
      <c r="E22" s="28" t="s">
        <v>18</v>
      </c>
      <c r="F22" s="40">
        <v>167</v>
      </c>
      <c r="G22" s="28">
        <v>22</v>
      </c>
      <c r="H22" s="28">
        <v>127</v>
      </c>
      <c r="I22" s="31">
        <f aca="true" t="shared" si="1" ref="I22:I32">D22/H22</f>
        <v>189.15748031496062</v>
      </c>
      <c r="J22" s="31">
        <v>16484799</v>
      </c>
      <c r="K22" s="11"/>
    </row>
    <row r="23" spans="1:11" ht="12.75">
      <c r="A23" s="28">
        <v>45</v>
      </c>
      <c r="B23" s="28" t="s">
        <v>25</v>
      </c>
      <c r="C23" s="30" t="s">
        <v>27</v>
      </c>
      <c r="D23" s="31">
        <v>1408</v>
      </c>
      <c r="E23" s="31" t="s">
        <v>26</v>
      </c>
      <c r="F23" s="40">
        <v>-66</v>
      </c>
      <c r="G23" s="28">
        <v>7</v>
      </c>
      <c r="H23" s="28">
        <v>3</v>
      </c>
      <c r="I23" s="31">
        <f t="shared" si="1"/>
        <v>469.3333333333333</v>
      </c>
      <c r="J23" s="31">
        <v>87149</v>
      </c>
      <c r="K23" s="11"/>
    </row>
    <row r="24" spans="1:11" ht="12.75">
      <c r="A24" s="11">
        <v>54</v>
      </c>
      <c r="B24" s="28" t="s">
        <v>44</v>
      </c>
      <c r="C24" s="41" t="s">
        <v>11</v>
      </c>
      <c r="D24" s="31">
        <v>621</v>
      </c>
      <c r="E24" s="28" t="s">
        <v>50</v>
      </c>
      <c r="F24" s="40">
        <v>389</v>
      </c>
      <c r="G24" s="11">
        <v>7</v>
      </c>
      <c r="H24" s="28">
        <v>2</v>
      </c>
      <c r="I24" s="31">
        <f t="shared" si="1"/>
        <v>310.5</v>
      </c>
      <c r="J24" s="31">
        <v>16886</v>
      </c>
      <c r="K24" s="11"/>
    </row>
    <row r="25" spans="1:11" ht="12.75">
      <c r="A25" s="11"/>
      <c r="B25" s="11"/>
      <c r="C25" s="34"/>
      <c r="D25" s="34"/>
      <c r="E25" s="11"/>
      <c r="F25" s="11"/>
      <c r="G25" s="11"/>
      <c r="H25" s="11"/>
      <c r="I25" s="31"/>
      <c r="J25" s="34"/>
      <c r="K25" s="11"/>
    </row>
    <row r="26" spans="1:11" ht="12.75">
      <c r="A26" s="28"/>
      <c r="B26" s="28"/>
      <c r="C26" s="30"/>
      <c r="D26" s="31"/>
      <c r="E26" s="28"/>
      <c r="F26" s="33"/>
      <c r="G26" s="28"/>
      <c r="H26" s="28"/>
      <c r="I26" s="31"/>
      <c r="J26" s="31"/>
      <c r="K26" s="11"/>
    </row>
    <row r="27" spans="1:11" ht="12.75">
      <c r="A27" s="28"/>
      <c r="B27" s="29" t="s">
        <v>17</v>
      </c>
      <c r="C27" s="31"/>
      <c r="D27" s="31"/>
      <c r="E27" s="28"/>
      <c r="F27" s="33"/>
      <c r="G27" s="28"/>
      <c r="H27" s="28"/>
      <c r="I27" s="31"/>
      <c r="J27" s="31"/>
      <c r="K27" s="11"/>
    </row>
    <row r="28" spans="1:11" ht="12.75">
      <c r="A28" s="11">
        <v>21</v>
      </c>
      <c r="B28" s="28" t="s">
        <v>45</v>
      </c>
      <c r="C28" s="30" t="s">
        <v>48</v>
      </c>
      <c r="D28" s="34">
        <v>17508</v>
      </c>
      <c r="E28" s="28" t="s">
        <v>68</v>
      </c>
      <c r="F28" s="33">
        <v>0</v>
      </c>
      <c r="G28" s="28">
        <v>1</v>
      </c>
      <c r="H28" s="11">
        <v>6</v>
      </c>
      <c r="I28" s="31">
        <f t="shared" si="1"/>
        <v>2918</v>
      </c>
      <c r="J28" s="34">
        <v>17508</v>
      </c>
      <c r="K28" s="11"/>
    </row>
    <row r="29" spans="1:11" ht="12.75">
      <c r="A29" s="11">
        <v>23</v>
      </c>
      <c r="B29" s="28" t="s">
        <v>46</v>
      </c>
      <c r="C29" s="30" t="s">
        <v>48</v>
      </c>
      <c r="D29" s="34">
        <v>16138</v>
      </c>
      <c r="E29" s="28" t="s">
        <v>69</v>
      </c>
      <c r="F29" s="33">
        <v>0</v>
      </c>
      <c r="G29" s="28">
        <v>1</v>
      </c>
      <c r="H29" s="11">
        <v>10</v>
      </c>
      <c r="I29" s="31">
        <f t="shared" si="1"/>
        <v>1613.8</v>
      </c>
      <c r="J29" s="34">
        <v>16138</v>
      </c>
      <c r="K29" s="11"/>
    </row>
    <row r="30" spans="1:11" ht="12.75">
      <c r="A30" s="11">
        <v>24</v>
      </c>
      <c r="B30" s="28" t="s">
        <v>33</v>
      </c>
      <c r="C30" s="41" t="s">
        <v>38</v>
      </c>
      <c r="D30" s="34">
        <v>14670</v>
      </c>
      <c r="E30" s="31" t="s">
        <v>34</v>
      </c>
      <c r="F30" s="33">
        <v>0</v>
      </c>
      <c r="G30" s="28">
        <v>1</v>
      </c>
      <c r="H30" s="11">
        <v>11</v>
      </c>
      <c r="I30" s="31">
        <f t="shared" si="1"/>
        <v>1333.6363636363637</v>
      </c>
      <c r="J30" s="34">
        <v>14670</v>
      </c>
      <c r="K30" s="11"/>
    </row>
    <row r="31" spans="1:11" ht="12.75">
      <c r="A31" s="11">
        <v>29</v>
      </c>
      <c r="B31" s="28" t="s">
        <v>47</v>
      </c>
      <c r="C31" s="30" t="s">
        <v>49</v>
      </c>
      <c r="D31" s="34">
        <v>6145</v>
      </c>
      <c r="E31" s="28" t="s">
        <v>97</v>
      </c>
      <c r="F31" s="33">
        <v>0</v>
      </c>
      <c r="G31" s="28">
        <v>1</v>
      </c>
      <c r="H31" s="11">
        <v>14</v>
      </c>
      <c r="I31" s="31">
        <f t="shared" si="1"/>
        <v>438.92857142857144</v>
      </c>
      <c r="J31" s="34">
        <v>6145</v>
      </c>
      <c r="K31" s="11"/>
    </row>
    <row r="32" spans="1:11" ht="12.75">
      <c r="A32" s="11">
        <v>39</v>
      </c>
      <c r="B32" s="28" t="s">
        <v>35</v>
      </c>
      <c r="C32" s="41" t="s">
        <v>39</v>
      </c>
      <c r="D32" s="34">
        <v>2211</v>
      </c>
      <c r="E32" s="31" t="s">
        <v>36</v>
      </c>
      <c r="F32" s="33">
        <v>0</v>
      </c>
      <c r="G32" s="28">
        <v>1</v>
      </c>
      <c r="H32" s="11">
        <v>10</v>
      </c>
      <c r="I32" s="31">
        <f t="shared" si="1"/>
        <v>221.1</v>
      </c>
      <c r="J32" s="34">
        <v>2211</v>
      </c>
      <c r="K32" s="11"/>
    </row>
    <row r="33" spans="1:10" ht="12.75">
      <c r="A33" s="12"/>
      <c r="B33" s="28"/>
      <c r="C33" s="30"/>
      <c r="D33" s="34"/>
      <c r="E33" s="31"/>
      <c r="F33" s="28"/>
      <c r="G33" s="12"/>
      <c r="H33" s="12"/>
      <c r="I33" s="16"/>
      <c r="J33" s="16"/>
    </row>
    <row r="34" spans="1:10" ht="12.75">
      <c r="A34" s="12"/>
      <c r="B34" s="28"/>
      <c r="C34" s="30"/>
      <c r="D34" s="34"/>
      <c r="E34" s="31"/>
      <c r="F34" s="28"/>
      <c r="G34" s="12"/>
      <c r="H34" s="12"/>
      <c r="I34" s="16"/>
      <c r="J34" s="16"/>
    </row>
    <row r="35" spans="1:10" ht="12.75">
      <c r="A35" s="12"/>
      <c r="B35" s="7" t="s">
        <v>14</v>
      </c>
      <c r="C35" s="24"/>
      <c r="D35" s="18"/>
      <c r="E35" s="12"/>
      <c r="F35" s="12"/>
      <c r="G35" s="22"/>
      <c r="H35" s="22"/>
      <c r="I35" s="16"/>
      <c r="J35" s="16"/>
    </row>
    <row r="36" spans="1:10" ht="12.75">
      <c r="A36" s="12"/>
      <c r="B36" s="12" t="s">
        <v>95</v>
      </c>
      <c r="C36" s="16"/>
      <c r="D36" s="19"/>
      <c r="E36" s="12"/>
      <c r="F36" s="12"/>
      <c r="G36" s="12"/>
      <c r="H36" s="12"/>
      <c r="I36" s="16"/>
      <c r="J36" s="16"/>
    </row>
    <row r="37" spans="1:10" ht="12.75">
      <c r="A37" s="12"/>
      <c r="B37" s="12"/>
      <c r="C37" s="24"/>
      <c r="D37" s="16"/>
      <c r="E37" s="12"/>
      <c r="F37" s="12"/>
      <c r="G37" s="12"/>
      <c r="H37" s="12"/>
      <c r="I37" s="16"/>
      <c r="J37" s="16"/>
    </row>
    <row r="38" spans="1:10" ht="12.75">
      <c r="A38" s="12"/>
      <c r="B38" s="12" t="s">
        <v>96</v>
      </c>
      <c r="C38" s="24"/>
      <c r="D38" s="16"/>
      <c r="E38" s="12"/>
      <c r="F38" s="12"/>
      <c r="G38" s="12"/>
      <c r="H38" s="12"/>
      <c r="I38" s="16"/>
      <c r="J38" s="16"/>
    </row>
    <row r="39" spans="1:10" ht="12.75">
      <c r="A39" s="12"/>
      <c r="B39" s="12"/>
      <c r="C39" s="24"/>
      <c r="D39" s="16"/>
      <c r="E39" s="12"/>
      <c r="F39" s="12"/>
      <c r="G39" s="12"/>
      <c r="H39" s="12"/>
      <c r="I39" s="16"/>
      <c r="J39" s="16"/>
    </row>
    <row r="40" spans="1:10" ht="12.75">
      <c r="A40" s="12"/>
      <c r="B40" s="12" t="s">
        <v>41</v>
      </c>
      <c r="C40" s="24"/>
      <c r="D40" s="16"/>
      <c r="E40" s="12"/>
      <c r="F40" s="12"/>
      <c r="G40" s="12"/>
      <c r="H40" s="12"/>
      <c r="I40" s="16"/>
      <c r="J40" s="16"/>
    </row>
    <row r="41" spans="1:10" ht="12.75">
      <c r="A41" s="12"/>
      <c r="B41" s="12"/>
      <c r="C41" s="24"/>
      <c r="D41" s="19"/>
      <c r="E41" s="12"/>
      <c r="F41" s="12"/>
      <c r="G41" s="12"/>
      <c r="H41" s="12"/>
      <c r="I41" s="16"/>
      <c r="J41" s="16"/>
    </row>
    <row r="42" spans="1:10" ht="12.75">
      <c r="A42" s="12"/>
      <c r="B42" s="12" t="s">
        <v>42</v>
      </c>
      <c r="C42" s="24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/>
      <c r="C43" s="24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 t="s">
        <v>43</v>
      </c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8"/>
      <c r="C45" s="27"/>
      <c r="D45" s="16"/>
      <c r="E45" s="12"/>
      <c r="F45" s="12"/>
      <c r="G45" s="12"/>
      <c r="H45" s="12"/>
      <c r="I45" s="16"/>
      <c r="J45" s="16"/>
    </row>
    <row r="46" spans="1:10" ht="12.75">
      <c r="A46" s="12"/>
      <c r="B46" s="8" t="s">
        <v>15</v>
      </c>
      <c r="C46" s="24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28" t="s">
        <v>67</v>
      </c>
      <c r="C47" s="30"/>
      <c r="D47" s="31"/>
      <c r="E47" s="28"/>
      <c r="F47" s="28"/>
      <c r="G47" s="28"/>
      <c r="H47" s="28"/>
      <c r="I47" s="31"/>
      <c r="J47" s="31"/>
    </row>
    <row r="48" spans="1:10" ht="12.75">
      <c r="A48" s="12"/>
      <c r="B48" s="28" t="s">
        <v>66</v>
      </c>
      <c r="C48" s="30"/>
      <c r="D48" s="31"/>
      <c r="E48" s="28"/>
      <c r="F48" s="28"/>
      <c r="G48" s="28"/>
      <c r="H48" s="28"/>
      <c r="I48" s="31"/>
      <c r="J48" s="31"/>
    </row>
    <row r="49" spans="1:10" ht="12.75">
      <c r="A49" s="12"/>
      <c r="B49" s="12"/>
      <c r="C49" s="24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7" t="s">
        <v>40</v>
      </c>
      <c r="C50" s="24"/>
      <c r="D50" s="16"/>
      <c r="E50" s="12"/>
      <c r="F50" s="12"/>
      <c r="G50" s="12"/>
      <c r="H50" s="12"/>
      <c r="I50" s="16"/>
      <c r="J50" s="16"/>
    </row>
    <row r="51" spans="2:7" ht="12.75">
      <c r="B51" s="12" t="s">
        <v>70</v>
      </c>
      <c r="C51" s="24" t="s">
        <v>90</v>
      </c>
      <c r="D51" s="16" t="s">
        <v>71</v>
      </c>
      <c r="F51" s="33"/>
      <c r="G51" s="28"/>
    </row>
    <row r="52" spans="2:7" ht="12.75">
      <c r="B52" s="12" t="s">
        <v>72</v>
      </c>
      <c r="C52" s="24" t="s">
        <v>11</v>
      </c>
      <c r="D52" s="16" t="s">
        <v>73</v>
      </c>
      <c r="F52" s="33"/>
      <c r="G52" s="28"/>
    </row>
    <row r="53" spans="2:7" ht="12.75">
      <c r="B53" s="12" t="s">
        <v>74</v>
      </c>
      <c r="C53" s="35" t="s">
        <v>91</v>
      </c>
      <c r="D53" s="16" t="s">
        <v>75</v>
      </c>
      <c r="E53" s="16"/>
      <c r="F53" s="33"/>
      <c r="G53" s="28"/>
    </row>
    <row r="54" spans="2:7" ht="12.75">
      <c r="B54" s="12" t="s">
        <v>76</v>
      </c>
      <c r="C54" s="24" t="s">
        <v>92</v>
      </c>
      <c r="D54" s="16" t="s">
        <v>77</v>
      </c>
      <c r="F54" s="33"/>
      <c r="G54" s="28"/>
    </row>
    <row r="55" spans="2:7" ht="12.75">
      <c r="B55" s="12" t="s">
        <v>78</v>
      </c>
      <c r="C55" s="35" t="s">
        <v>10</v>
      </c>
      <c r="D55" s="16" t="s">
        <v>28</v>
      </c>
      <c r="E55" s="16"/>
      <c r="F55" s="33"/>
      <c r="G55" s="28"/>
    </row>
    <row r="56" spans="2:4" ht="12.75">
      <c r="B56" s="12" t="s">
        <v>79</v>
      </c>
      <c r="C56" s="24" t="s">
        <v>10</v>
      </c>
      <c r="D56" s="16" t="s">
        <v>22</v>
      </c>
    </row>
    <row r="57" spans="2:4" ht="12.75">
      <c r="B57" s="12" t="s">
        <v>80</v>
      </c>
      <c r="C57" s="24" t="s">
        <v>10</v>
      </c>
      <c r="D57" s="16" t="s">
        <v>22</v>
      </c>
    </row>
    <row r="58" spans="2:4" ht="12.75">
      <c r="B58" s="12" t="s">
        <v>81</v>
      </c>
      <c r="C58" s="24" t="s">
        <v>10</v>
      </c>
      <c r="D58" s="16" t="s">
        <v>18</v>
      </c>
    </row>
    <row r="59" spans="2:4" ht="12.75">
      <c r="B59" s="12" t="s">
        <v>82</v>
      </c>
      <c r="C59" s="24" t="s">
        <v>93</v>
      </c>
      <c r="D59" s="16" t="s">
        <v>50</v>
      </c>
    </row>
    <row r="60" spans="2:4" ht="12.75">
      <c r="B60" s="12" t="s">
        <v>83</v>
      </c>
      <c r="C60" s="24" t="s">
        <v>10</v>
      </c>
      <c r="D60" s="16" t="s">
        <v>84</v>
      </c>
    </row>
    <row r="61" spans="2:4" ht="12.75">
      <c r="B61" s="12" t="s">
        <v>85</v>
      </c>
      <c r="C61" s="24" t="s">
        <v>48</v>
      </c>
      <c r="D61" s="16" t="s">
        <v>86</v>
      </c>
    </row>
    <row r="62" spans="2:4" ht="12.75">
      <c r="B62" s="12" t="s">
        <v>89</v>
      </c>
      <c r="C62" s="24" t="s">
        <v>48</v>
      </c>
      <c r="D62" s="16" t="s">
        <v>86</v>
      </c>
    </row>
    <row r="63" spans="2:4" ht="12.75">
      <c r="B63" s="12" t="s">
        <v>87</v>
      </c>
      <c r="C63" s="24" t="s">
        <v>11</v>
      </c>
      <c r="D63" s="16" t="s">
        <v>88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2010-08-25T11:48:50Z</dcterms:modified>
  <cp:category/>
  <cp:version/>
  <cp:contentType/>
  <cp:contentStatus/>
</cp:coreProperties>
</file>