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<sst xmlns="http://schemas.openxmlformats.org/spreadsheetml/2006/main" count="156" uniqueCount="112">
  <si>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</si>
  <si>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</si>
  <si>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</si>
  <si>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</si>
  <si>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</si>
  <si>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</si>
  <si>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</si>
  <si>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</si>
  <si>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</si>
  <si>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</si>
  <si>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</si>
  <si>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</si>
  <si>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</si>
  <si>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</si>
  <si>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</si>
  <si>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</si>
  <si>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</si>
  <si>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Warner Bros</t>
  </si>
  <si>
    <t>Other openers</t>
  </si>
  <si>
    <t>E1 Films</t>
  </si>
  <si>
    <t>An Education</t>
  </si>
  <si>
    <t>Optimum</t>
  </si>
  <si>
    <t>Paramount</t>
  </si>
  <si>
    <t>UK/Spa/USA</t>
  </si>
  <si>
    <t>Planet 51</t>
  </si>
  <si>
    <t>Universal</t>
  </si>
  <si>
    <t>Dogwoof</t>
  </si>
  <si>
    <t>Mugabe And The White African</t>
  </si>
  <si>
    <t>USA/UK</t>
  </si>
  <si>
    <t>Disney</t>
  </si>
  <si>
    <t>Revolver</t>
  </si>
  <si>
    <t>Exit Through the Gift Shop</t>
  </si>
  <si>
    <t>The Wolfman</t>
  </si>
  <si>
    <t>UK/USA</t>
  </si>
  <si>
    <t>Metrodome</t>
  </si>
  <si>
    <t>Sony Pictures</t>
  </si>
  <si>
    <t>Ind</t>
  </si>
  <si>
    <t>Soda</t>
  </si>
  <si>
    <t>No Greater Love</t>
  </si>
  <si>
    <t>Ita</t>
  </si>
  <si>
    <t>Perrier's Bounty</t>
  </si>
  <si>
    <t>Ire/UK</t>
  </si>
  <si>
    <t>The Ghost</t>
  </si>
  <si>
    <t>Dear John</t>
  </si>
  <si>
    <t>Repo Men</t>
  </si>
  <si>
    <t>City of Life and Death</t>
  </si>
  <si>
    <t>High Flyers</t>
  </si>
  <si>
    <t>Crying with Laughter</t>
  </si>
  <si>
    <t>Brit Films</t>
  </si>
  <si>
    <t>Give Me your Hand</t>
  </si>
  <si>
    <t>Peccadillo</t>
  </si>
  <si>
    <t>The Heavy</t>
  </si>
  <si>
    <t>Parkland Pictures</t>
  </si>
  <si>
    <t>Fra/Ger/UK</t>
  </si>
  <si>
    <t>Cemetery Junction</t>
  </si>
  <si>
    <t>USA/Can</t>
  </si>
  <si>
    <t>Bananas!*</t>
  </si>
  <si>
    <t>Swe</t>
  </si>
  <si>
    <t>China/Hong Kong</t>
  </si>
  <si>
    <t>Fra/Ger</t>
  </si>
  <si>
    <t>Weekend 16 April - 18 April 2010 UK box office</t>
  </si>
  <si>
    <t>Openers next week - 23 April 2010</t>
  </si>
  <si>
    <t>Against last weekend:  +3%</t>
  </si>
  <si>
    <t>Against last year:  -3%</t>
  </si>
  <si>
    <t>Rolling 52 week ranking:  39th</t>
  </si>
  <si>
    <r>
      <t xml:space="preserve">The Weekend Gross for </t>
    </r>
    <r>
      <rPr>
        <i/>
        <sz val="10"/>
        <rFont val="Arial"/>
        <family val="2"/>
      </rPr>
      <t xml:space="preserve">Dear John </t>
    </r>
    <r>
      <rPr>
        <sz val="10"/>
        <rFont val="Arial"/>
        <family val="2"/>
      </rPr>
      <t xml:space="preserve">includes £721,669 from 363 previews; the Weekend Gross for </t>
    </r>
    <r>
      <rPr>
        <i/>
        <sz val="10"/>
        <rFont val="Arial"/>
        <family val="2"/>
      </rPr>
      <t xml:space="preserve">Cemetery Junction </t>
    </r>
    <r>
      <rPr>
        <sz val="10"/>
        <rFont val="Arial"/>
        <family val="2"/>
      </rPr>
      <t>includes £209,583 from 309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</si>
  <si>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The Infidel </t>
    </r>
    <r>
      <rPr>
        <sz val="10"/>
        <rFont val="Arial"/>
        <family val="2"/>
      </rPr>
      <t xml:space="preserve">have increased by 30%; excluding previews the takings for </t>
    </r>
    <r>
      <rPr>
        <i/>
        <sz val="10"/>
        <rFont val="Arial"/>
        <family val="2"/>
      </rPr>
      <t>I  Am Love</t>
    </r>
    <r>
      <rPr>
        <sz val="10"/>
        <rFont val="Arial"/>
        <family val="2"/>
      </rPr>
      <t xml:space="preserve"> have decreased by 31%</t>
    </r>
  </si>
  <si>
    <t>UK* films in top 15: 5</t>
  </si>
  <si>
    <t>UK* share of top 15 gross:  35%</t>
  </si>
  <si>
    <t>Paathshala</t>
  </si>
  <si>
    <t>Eros International</t>
  </si>
  <si>
    <t>Manchurian Candidate</t>
  </si>
  <si>
    <t>Park Circus Films</t>
  </si>
  <si>
    <t>The Market</t>
  </si>
  <si>
    <t>The Works UK Distribution</t>
  </si>
  <si>
    <t>Beeswax</t>
  </si>
  <si>
    <t>ICA Cinema</t>
  </si>
  <si>
    <t>Clash of the Titans</t>
  </si>
  <si>
    <t>How to Train your Dragon</t>
  </si>
  <si>
    <t>Kick-Ass</t>
  </si>
  <si>
    <t>Nanny McPhee &amp; the Big Bang</t>
  </si>
  <si>
    <t>Alice in Wonderland</t>
  </si>
  <si>
    <t>The Blind Side</t>
  </si>
  <si>
    <t>Remember Me</t>
  </si>
  <si>
    <t>Shutter Island</t>
  </si>
  <si>
    <t>The Infidel</t>
  </si>
  <si>
    <t>I Am Love</t>
  </si>
  <si>
    <t>The Spy Next Door</t>
  </si>
  <si>
    <t>Life During Wartime</t>
  </si>
  <si>
    <t>Artificial Eye</t>
  </si>
  <si>
    <t>It's a Wonderful Afterlife</t>
  </si>
  <si>
    <t>Icon</t>
  </si>
  <si>
    <t>Agora</t>
  </si>
  <si>
    <t>Extract</t>
  </si>
  <si>
    <t>Date Night</t>
  </si>
  <si>
    <t>20th Century Fox</t>
  </si>
  <si>
    <t>Centurion</t>
  </si>
  <si>
    <t>Cherrybomb</t>
  </si>
  <si>
    <t>Blue Dolphin</t>
  </si>
  <si>
    <t>Dogtooth</t>
  </si>
  <si>
    <t>Verve</t>
  </si>
  <si>
    <t>Ekam - Son of Soil</t>
  </si>
  <si>
    <t>PointZero</t>
  </si>
  <si>
    <t>La Danse: The Paris Opera</t>
  </si>
  <si>
    <t>Vote Afghanistan!</t>
  </si>
  <si>
    <t>Channel 4</t>
  </si>
  <si>
    <t>The Calling</t>
  </si>
  <si>
    <t>Guerilla</t>
  </si>
  <si>
    <t>The Joneses</t>
  </si>
  <si>
    <t>Spa</t>
  </si>
  <si>
    <t>Greece</t>
  </si>
  <si>
    <t>Fra/USA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</si>
</sst>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60</v>
      </c>
      <c r="C1" s="27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43</v>
      </c>
      <c r="C3" s="28" t="s">
        <v>10</v>
      </c>
      <c r="D3" s="16">
        <v>1995301</v>
      </c>
      <c r="E3" s="12" t="s">
        <v>22</v>
      </c>
      <c r="F3" s="19">
        <v>0</v>
      </c>
      <c r="G3" s="12">
        <v>1</v>
      </c>
      <c r="H3" s="12">
        <v>402</v>
      </c>
      <c r="I3" s="16">
        <f aca="true" t="shared" si="0" ref="I3:I17">D3/H3</f>
        <v>4963.435323383084</v>
      </c>
      <c r="J3" s="16">
        <v>1995301</v>
      </c>
    </row>
    <row r="4" spans="1:10" ht="12.75">
      <c r="A4" s="12">
        <v>2</v>
      </c>
      <c r="B4" s="12" t="s">
        <v>77</v>
      </c>
      <c r="C4" s="28" t="s">
        <v>10</v>
      </c>
      <c r="D4" s="16">
        <v>1557034</v>
      </c>
      <c r="E4" s="16" t="s">
        <v>17</v>
      </c>
      <c r="F4" s="18">
        <v>-36</v>
      </c>
      <c r="G4" s="12">
        <v>3</v>
      </c>
      <c r="H4" s="12">
        <v>461</v>
      </c>
      <c r="I4" s="16">
        <f t="shared" si="0"/>
        <v>3377.5140997830804</v>
      </c>
      <c r="J4" s="16">
        <v>16273543</v>
      </c>
    </row>
    <row r="5" spans="1:10" ht="12.75">
      <c r="A5" s="12">
        <v>3</v>
      </c>
      <c r="B5" s="12" t="s">
        <v>78</v>
      </c>
      <c r="C5" s="28" t="s">
        <v>10</v>
      </c>
      <c r="D5" s="16">
        <v>1282519</v>
      </c>
      <c r="E5" s="12" t="s">
        <v>22</v>
      </c>
      <c r="F5" s="25">
        <v>-8</v>
      </c>
      <c r="G5" s="12">
        <v>3</v>
      </c>
      <c r="H5" s="12">
        <v>490</v>
      </c>
      <c r="I5" s="16">
        <f t="shared" si="0"/>
        <v>2617.385714285714</v>
      </c>
      <c r="J5" s="16">
        <v>13089419</v>
      </c>
    </row>
    <row r="6" spans="1:10" ht="12.75">
      <c r="A6" s="12">
        <v>4</v>
      </c>
      <c r="B6" s="12" t="s">
        <v>79</v>
      </c>
      <c r="C6" s="28" t="s">
        <v>28</v>
      </c>
      <c r="D6" s="16">
        <v>910453</v>
      </c>
      <c r="E6" s="12" t="s">
        <v>25</v>
      </c>
      <c r="F6" s="17">
        <v>-24</v>
      </c>
      <c r="G6" s="12">
        <v>3</v>
      </c>
      <c r="H6" s="12">
        <v>424</v>
      </c>
      <c r="I6" s="16">
        <f t="shared" si="0"/>
        <v>2147.294811320755</v>
      </c>
      <c r="J6" s="16">
        <v>9040664</v>
      </c>
    </row>
    <row r="7" spans="1:10" ht="12.75">
      <c r="A7" s="12">
        <v>5</v>
      </c>
      <c r="B7" s="12" t="s">
        <v>80</v>
      </c>
      <c r="C7" s="28" t="s">
        <v>33</v>
      </c>
      <c r="D7" s="16">
        <v>866940</v>
      </c>
      <c r="E7" s="12" t="s">
        <v>25</v>
      </c>
      <c r="F7" s="17">
        <v>-27</v>
      </c>
      <c r="G7" s="12">
        <v>4</v>
      </c>
      <c r="H7" s="12">
        <v>511</v>
      </c>
      <c r="I7" s="16">
        <f t="shared" si="0"/>
        <v>1696.5557729941293</v>
      </c>
      <c r="J7" s="16">
        <v>14566583</v>
      </c>
    </row>
    <row r="8" spans="1:10" ht="12.75">
      <c r="A8" s="12">
        <v>6</v>
      </c>
      <c r="B8" s="12" t="s">
        <v>42</v>
      </c>
      <c r="C8" s="28" t="s">
        <v>53</v>
      </c>
      <c r="D8" s="16">
        <v>853679</v>
      </c>
      <c r="E8" s="16" t="s">
        <v>21</v>
      </c>
      <c r="F8" s="19">
        <v>0</v>
      </c>
      <c r="G8" s="12">
        <v>1</v>
      </c>
      <c r="H8" s="12">
        <v>332</v>
      </c>
      <c r="I8" s="16">
        <f t="shared" si="0"/>
        <v>2571.3222891566265</v>
      </c>
      <c r="J8" s="16">
        <v>853679</v>
      </c>
    </row>
    <row r="9" spans="1:10" ht="12.75">
      <c r="A9" s="12">
        <v>7</v>
      </c>
      <c r="B9" s="12" t="s">
        <v>54</v>
      </c>
      <c r="C9" s="28" t="s">
        <v>11</v>
      </c>
      <c r="D9" s="16">
        <v>641218</v>
      </c>
      <c r="E9" s="12" t="s">
        <v>35</v>
      </c>
      <c r="F9" s="26">
        <v>0</v>
      </c>
      <c r="G9" s="12">
        <v>1</v>
      </c>
      <c r="H9" s="12">
        <v>330</v>
      </c>
      <c r="I9" s="16">
        <f t="shared" si="0"/>
        <v>1943.0848484848484</v>
      </c>
      <c r="J9" s="16">
        <v>641218</v>
      </c>
    </row>
    <row r="10" spans="1:10" ht="12.75">
      <c r="A10" s="12">
        <v>8</v>
      </c>
      <c r="B10" s="12" t="s">
        <v>81</v>
      </c>
      <c r="C10" s="28" t="s">
        <v>10</v>
      </c>
      <c r="D10" s="16">
        <v>498948</v>
      </c>
      <c r="E10" s="12" t="s">
        <v>29</v>
      </c>
      <c r="F10" s="25">
        <v>-26</v>
      </c>
      <c r="G10" s="12">
        <v>7</v>
      </c>
      <c r="H10" s="12">
        <v>410</v>
      </c>
      <c r="I10" s="16">
        <f t="shared" si="0"/>
        <v>1216.9463414634147</v>
      </c>
      <c r="J10" s="16">
        <v>41423309</v>
      </c>
    </row>
    <row r="11" spans="1:10" ht="12.75">
      <c r="A11" s="12">
        <v>9</v>
      </c>
      <c r="B11" s="12" t="s">
        <v>82</v>
      </c>
      <c r="C11" s="28" t="s">
        <v>10</v>
      </c>
      <c r="D11" s="16">
        <v>299079</v>
      </c>
      <c r="E11" s="16" t="s">
        <v>17</v>
      </c>
      <c r="F11" s="18">
        <v>-44</v>
      </c>
      <c r="G11" s="12">
        <v>4</v>
      </c>
      <c r="H11" s="12">
        <v>320</v>
      </c>
      <c r="I11" s="16">
        <f t="shared" si="0"/>
        <v>934.621875</v>
      </c>
      <c r="J11" s="16">
        <v>5630136</v>
      </c>
    </row>
    <row r="12" spans="1:10" ht="12.75">
      <c r="A12" s="12">
        <v>10</v>
      </c>
      <c r="B12" s="12" t="s">
        <v>83</v>
      </c>
      <c r="C12" s="28" t="s">
        <v>10</v>
      </c>
      <c r="D12" s="16">
        <v>225397</v>
      </c>
      <c r="E12" s="12" t="s">
        <v>19</v>
      </c>
      <c r="F12" s="18">
        <v>-57</v>
      </c>
      <c r="G12" s="12">
        <v>3</v>
      </c>
      <c r="H12" s="12">
        <v>344</v>
      </c>
      <c r="I12" s="16">
        <f t="shared" si="0"/>
        <v>655.2238372093024</v>
      </c>
      <c r="J12" s="16">
        <v>3363390</v>
      </c>
    </row>
    <row r="13" spans="1:10" ht="12.75">
      <c r="A13" s="12">
        <v>11</v>
      </c>
      <c r="B13" s="12" t="s">
        <v>44</v>
      </c>
      <c r="C13" s="28" t="s">
        <v>55</v>
      </c>
      <c r="D13" s="16">
        <v>182798</v>
      </c>
      <c r="E13" s="16" t="s">
        <v>25</v>
      </c>
      <c r="F13" s="19">
        <v>0</v>
      </c>
      <c r="G13" s="12">
        <v>1</v>
      </c>
      <c r="H13" s="12">
        <v>243</v>
      </c>
      <c r="I13" s="16">
        <f t="shared" si="0"/>
        <v>752.2551440329219</v>
      </c>
      <c r="J13" s="16">
        <v>182798</v>
      </c>
    </row>
    <row r="14" spans="1:10" ht="12.75">
      <c r="A14" s="12">
        <v>12</v>
      </c>
      <c r="B14" s="12" t="s">
        <v>84</v>
      </c>
      <c r="C14" s="28" t="s">
        <v>10</v>
      </c>
      <c r="D14" s="16">
        <v>179237</v>
      </c>
      <c r="E14" s="12" t="s">
        <v>22</v>
      </c>
      <c r="F14" s="18">
        <v>-47</v>
      </c>
      <c r="G14" s="12">
        <v>6</v>
      </c>
      <c r="H14" s="12">
        <v>193</v>
      </c>
      <c r="I14" s="16">
        <f t="shared" si="0"/>
        <v>928.6891191709844</v>
      </c>
      <c r="J14" s="16">
        <v>10431136</v>
      </c>
    </row>
    <row r="15" spans="1:10" ht="12.75">
      <c r="A15" s="12">
        <v>13</v>
      </c>
      <c r="B15" s="12" t="s">
        <v>85</v>
      </c>
      <c r="C15" s="28" t="s">
        <v>11</v>
      </c>
      <c r="D15" s="16">
        <v>120251</v>
      </c>
      <c r="E15" s="12" t="s">
        <v>30</v>
      </c>
      <c r="F15" s="18">
        <v>-11</v>
      </c>
      <c r="G15" s="12">
        <v>2</v>
      </c>
      <c r="H15" s="12">
        <v>56</v>
      </c>
      <c r="I15" s="16">
        <f t="shared" si="0"/>
        <v>2147.339285714286</v>
      </c>
      <c r="J15" s="16">
        <v>320205</v>
      </c>
    </row>
    <row r="16" spans="1:10" ht="12.75">
      <c r="A16" s="12">
        <v>14</v>
      </c>
      <c r="B16" s="12" t="s">
        <v>86</v>
      </c>
      <c r="C16" s="28" t="s">
        <v>39</v>
      </c>
      <c r="D16" s="16">
        <v>113343</v>
      </c>
      <c r="E16" s="12" t="s">
        <v>34</v>
      </c>
      <c r="F16" s="18">
        <v>-34</v>
      </c>
      <c r="G16" s="12">
        <v>2</v>
      </c>
      <c r="H16" s="12">
        <v>47</v>
      </c>
      <c r="I16" s="16">
        <f t="shared" si="0"/>
        <v>2411.553191489362</v>
      </c>
      <c r="J16" s="16">
        <v>404055</v>
      </c>
    </row>
    <row r="17" spans="1:10" ht="12.75">
      <c r="A17" s="12">
        <v>15</v>
      </c>
      <c r="B17" s="12" t="s">
        <v>87</v>
      </c>
      <c r="C17" s="28" t="s">
        <v>10</v>
      </c>
      <c r="D17" s="16">
        <v>105713</v>
      </c>
      <c r="E17" s="12" t="s">
        <v>22</v>
      </c>
      <c r="F17" s="18">
        <v>-23</v>
      </c>
      <c r="G17" s="12">
        <v>5</v>
      </c>
      <c r="H17" s="12">
        <v>233</v>
      </c>
      <c r="I17" s="16">
        <f t="shared" si="0"/>
        <v>453.7038626609442</v>
      </c>
      <c r="J17" s="16">
        <v>2584033</v>
      </c>
    </row>
    <row r="18" spans="1:10" ht="12.75">
      <c r="A18" s="6"/>
      <c r="B18" s="6" t="s">
        <v>12</v>
      </c>
      <c r="C18" s="29"/>
      <c r="D18" s="14">
        <f>SUM(D3:D17)</f>
        <v>9831910</v>
      </c>
      <c r="E18" s="6"/>
      <c r="F18" s="22"/>
      <c r="G18" s="22"/>
      <c r="H18" s="23">
        <f>SUM(H3:H17)</f>
        <v>4796</v>
      </c>
      <c r="I18" s="14">
        <f>D18/H18</f>
        <v>2050.0229357798166</v>
      </c>
      <c r="J18" s="14">
        <f>SUM(J3:J17)</f>
        <v>120799469</v>
      </c>
    </row>
    <row r="19" spans="1:10" s="11" customFormat="1" ht="12.75">
      <c r="A19" s="9"/>
      <c r="B19" s="9"/>
      <c r="C19" s="30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2"/>
      <c r="C20" s="35"/>
      <c r="D20" s="36"/>
      <c r="E20" s="32"/>
      <c r="F20" s="32"/>
      <c r="G20" s="32"/>
      <c r="H20" s="32"/>
      <c r="I20" s="36"/>
      <c r="J20" s="36"/>
    </row>
    <row r="21" spans="1:10" ht="12.75">
      <c r="A21" s="12"/>
      <c r="B21" s="33" t="s">
        <v>13</v>
      </c>
      <c r="C21" s="35"/>
      <c r="D21" s="36"/>
      <c r="E21" s="32"/>
      <c r="F21" s="32"/>
      <c r="G21" s="32"/>
      <c r="H21" s="37"/>
      <c r="I21" s="36"/>
      <c r="J21" s="36"/>
    </row>
    <row r="22" spans="1:10" ht="12.75">
      <c r="A22" s="12">
        <v>27</v>
      </c>
      <c r="B22" s="32" t="s">
        <v>40</v>
      </c>
      <c r="C22" s="35" t="s">
        <v>41</v>
      </c>
      <c r="D22" s="36">
        <v>12422</v>
      </c>
      <c r="E22" s="32" t="s">
        <v>21</v>
      </c>
      <c r="F22" s="38">
        <v>-36</v>
      </c>
      <c r="G22" s="32">
        <v>4</v>
      </c>
      <c r="H22" s="32">
        <v>11</v>
      </c>
      <c r="I22" s="36">
        <f>D22/H22</f>
        <v>1129.2727272727273</v>
      </c>
      <c r="J22" s="36">
        <v>316477</v>
      </c>
    </row>
    <row r="23" spans="1:10" ht="12.75">
      <c r="A23" s="12">
        <v>29</v>
      </c>
      <c r="B23" s="32" t="s">
        <v>24</v>
      </c>
      <c r="C23" s="35" t="s">
        <v>23</v>
      </c>
      <c r="D23" s="36">
        <v>8183</v>
      </c>
      <c r="E23" s="32" t="s">
        <v>16</v>
      </c>
      <c r="F23" s="32">
        <v>3</v>
      </c>
      <c r="G23" s="32">
        <v>20</v>
      </c>
      <c r="H23" s="37">
        <v>64</v>
      </c>
      <c r="I23" s="36">
        <f>D23/H23</f>
        <v>127.859375</v>
      </c>
      <c r="J23" s="36">
        <v>5022790</v>
      </c>
    </row>
    <row r="24" spans="1:10" ht="12.75">
      <c r="A24" s="12">
        <v>33</v>
      </c>
      <c r="B24" s="32" t="s">
        <v>31</v>
      </c>
      <c r="C24" s="35" t="s">
        <v>28</v>
      </c>
      <c r="D24" s="39">
        <v>5462</v>
      </c>
      <c r="E24" s="36" t="s">
        <v>30</v>
      </c>
      <c r="F24" s="38">
        <v>78</v>
      </c>
      <c r="G24" s="32">
        <v>7</v>
      </c>
      <c r="H24" s="32">
        <v>6</v>
      </c>
      <c r="I24" s="36">
        <f>D24/H24</f>
        <v>910.3333333333334</v>
      </c>
      <c r="J24" s="36">
        <v>300716</v>
      </c>
    </row>
    <row r="25" spans="1:10" ht="12.75">
      <c r="A25" s="12">
        <v>35</v>
      </c>
      <c r="B25" s="32" t="s">
        <v>51</v>
      </c>
      <c r="C25" s="35" t="s">
        <v>11</v>
      </c>
      <c r="D25" s="36">
        <v>5137</v>
      </c>
      <c r="E25" s="36" t="s">
        <v>52</v>
      </c>
      <c r="F25" s="38">
        <v>0</v>
      </c>
      <c r="G25" s="32">
        <v>1</v>
      </c>
      <c r="H25" s="37">
        <v>27</v>
      </c>
      <c r="I25" s="36">
        <f>D25/H25</f>
        <v>190.25925925925927</v>
      </c>
      <c r="J25" s="36">
        <v>5137</v>
      </c>
    </row>
    <row r="26" spans="1:10" ht="12.75">
      <c r="A26" s="12">
        <v>38</v>
      </c>
      <c r="B26" s="32" t="s">
        <v>47</v>
      </c>
      <c r="C26" s="35" t="s">
        <v>11</v>
      </c>
      <c r="D26" s="36">
        <v>3647</v>
      </c>
      <c r="E26" s="36" t="s">
        <v>48</v>
      </c>
      <c r="F26" s="38">
        <v>0</v>
      </c>
      <c r="G26" s="32">
        <v>1</v>
      </c>
      <c r="H26" s="37">
        <v>10</v>
      </c>
      <c r="I26" s="36">
        <f>D26/H26</f>
        <v>364.7</v>
      </c>
      <c r="J26" s="36">
        <v>3647</v>
      </c>
    </row>
    <row r="27" spans="1:10" ht="12.75">
      <c r="A27" s="12">
        <v>48</v>
      </c>
      <c r="B27" s="32" t="s">
        <v>73</v>
      </c>
      <c r="C27" s="35" t="s">
        <v>11</v>
      </c>
      <c r="D27" s="36">
        <v>1975</v>
      </c>
      <c r="E27" s="36" t="s">
        <v>74</v>
      </c>
      <c r="F27" s="38">
        <v>0</v>
      </c>
      <c r="G27" s="32">
        <v>1</v>
      </c>
      <c r="H27" s="37">
        <v>2</v>
      </c>
      <c r="I27" s="36">
        <f>D27/H27</f>
        <v>987.5</v>
      </c>
      <c r="J27" s="36">
        <v>1975</v>
      </c>
    </row>
    <row r="28" spans="1:10" ht="12.75">
      <c r="A28" s="12">
        <v>52</v>
      </c>
      <c r="B28" s="32" t="s">
        <v>38</v>
      </c>
      <c r="C28" s="35" t="s">
        <v>11</v>
      </c>
      <c r="D28" s="36">
        <v>1663</v>
      </c>
      <c r="E28" s="36" t="s">
        <v>37</v>
      </c>
      <c r="F28" s="38">
        <v>-32</v>
      </c>
      <c r="G28" s="32">
        <v>2</v>
      </c>
      <c r="H28" s="37">
        <v>2</v>
      </c>
      <c r="I28" s="36">
        <f>D28/H28</f>
        <v>831.5</v>
      </c>
      <c r="J28" s="36">
        <v>6983</v>
      </c>
    </row>
    <row r="29" spans="1:10" ht="12.75">
      <c r="A29" s="12">
        <v>54</v>
      </c>
      <c r="B29" s="34" t="s">
        <v>20</v>
      </c>
      <c r="C29" s="35" t="s">
        <v>11</v>
      </c>
      <c r="D29" s="36">
        <v>1510</v>
      </c>
      <c r="E29" s="32" t="s">
        <v>19</v>
      </c>
      <c r="F29" s="32">
        <v>-53</v>
      </c>
      <c r="G29" s="32">
        <v>25</v>
      </c>
      <c r="H29" s="37">
        <v>1</v>
      </c>
      <c r="I29" s="36">
        <f>D29/H29</f>
        <v>1510</v>
      </c>
      <c r="J29" s="36">
        <v>2525622</v>
      </c>
    </row>
    <row r="30" spans="1:10" ht="12.75">
      <c r="A30" s="12">
        <v>57</v>
      </c>
      <c r="B30" s="32" t="s">
        <v>27</v>
      </c>
      <c r="C30" s="35" t="s">
        <v>11</v>
      </c>
      <c r="D30" s="36">
        <v>1258</v>
      </c>
      <c r="E30" s="36" t="s">
        <v>26</v>
      </c>
      <c r="F30" s="40">
        <v>209</v>
      </c>
      <c r="G30" s="32">
        <v>15</v>
      </c>
      <c r="H30" s="37">
        <v>1</v>
      </c>
      <c r="I30" s="36">
        <f>D30/H30</f>
        <v>1258</v>
      </c>
      <c r="J30" s="36">
        <v>81991</v>
      </c>
    </row>
    <row r="31" spans="1:10" ht="12.75">
      <c r="A31" s="12">
        <v>70</v>
      </c>
      <c r="B31" s="32" t="s">
        <v>32</v>
      </c>
      <c r="C31" s="35" t="s">
        <v>33</v>
      </c>
      <c r="D31" s="36">
        <v>586</v>
      </c>
      <c r="E31" s="32" t="s">
        <v>16</v>
      </c>
      <c r="F31" s="32">
        <v>94</v>
      </c>
      <c r="G31" s="32">
        <v>10</v>
      </c>
      <c r="H31" s="37">
        <v>2</v>
      </c>
      <c r="I31" s="36">
        <f>D31/H31</f>
        <v>293</v>
      </c>
      <c r="J31" s="36">
        <v>5007402</v>
      </c>
    </row>
    <row r="32" spans="1:10" ht="12.75">
      <c r="A32" s="12"/>
      <c r="B32" s="32"/>
      <c r="C32" s="35"/>
      <c r="D32" s="36"/>
      <c r="E32" s="32"/>
      <c r="F32" s="38"/>
      <c r="G32" s="32"/>
      <c r="H32" s="12"/>
      <c r="I32" s="36"/>
      <c r="J32" s="16"/>
    </row>
    <row r="33" spans="1:10" ht="12.75">
      <c r="A33" s="12"/>
      <c r="B33" s="33" t="s">
        <v>18</v>
      </c>
      <c r="C33" s="36"/>
      <c r="D33" s="36"/>
      <c r="E33" s="32"/>
      <c r="F33" s="38"/>
      <c r="G33" s="32"/>
      <c r="H33" s="12"/>
      <c r="I33" s="36"/>
      <c r="J33" s="16"/>
    </row>
    <row r="34" spans="1:10" ht="12.75">
      <c r="A34" s="12">
        <v>21</v>
      </c>
      <c r="B34" s="32" t="s">
        <v>69</v>
      </c>
      <c r="C34" s="35" t="s">
        <v>36</v>
      </c>
      <c r="D34" s="36">
        <v>26432</v>
      </c>
      <c r="E34" s="36" t="s">
        <v>70</v>
      </c>
      <c r="F34" s="38">
        <v>0</v>
      </c>
      <c r="G34" s="32">
        <v>1</v>
      </c>
      <c r="H34" s="37">
        <v>14</v>
      </c>
      <c r="I34" s="36">
        <f aca="true" t="shared" si="1" ref="I34:I39">D34/H34</f>
        <v>1888</v>
      </c>
      <c r="J34" s="36">
        <v>26432</v>
      </c>
    </row>
    <row r="35" spans="1:10" ht="12.75">
      <c r="A35" s="12">
        <v>37</v>
      </c>
      <c r="B35" s="32" t="s">
        <v>45</v>
      </c>
      <c r="C35" s="35" t="s">
        <v>58</v>
      </c>
      <c r="D35" s="36">
        <v>4790</v>
      </c>
      <c r="E35" s="36" t="s">
        <v>46</v>
      </c>
      <c r="F35" s="38">
        <v>0</v>
      </c>
      <c r="G35" s="32">
        <v>1</v>
      </c>
      <c r="H35" s="37">
        <v>9</v>
      </c>
      <c r="I35" s="36">
        <f t="shared" si="1"/>
        <v>532.2222222222222</v>
      </c>
      <c r="J35" s="36">
        <v>4790</v>
      </c>
    </row>
    <row r="36" spans="1:10" ht="12.75">
      <c r="A36" s="12">
        <v>39</v>
      </c>
      <c r="B36" s="32" t="s">
        <v>71</v>
      </c>
      <c r="C36" s="35" t="s">
        <v>10</v>
      </c>
      <c r="D36" s="36">
        <v>3322</v>
      </c>
      <c r="E36" s="36" t="s">
        <v>72</v>
      </c>
      <c r="F36" s="38">
        <v>0</v>
      </c>
      <c r="G36" s="32">
        <v>1</v>
      </c>
      <c r="H36" s="37">
        <v>2</v>
      </c>
      <c r="I36" s="36">
        <f t="shared" si="1"/>
        <v>1661</v>
      </c>
      <c r="J36" s="36">
        <v>3322</v>
      </c>
    </row>
    <row r="37" spans="1:10" ht="12.75">
      <c r="A37" s="12">
        <v>66</v>
      </c>
      <c r="B37" s="32" t="s">
        <v>75</v>
      </c>
      <c r="C37" s="35" t="s">
        <v>10</v>
      </c>
      <c r="D37" s="36">
        <v>686</v>
      </c>
      <c r="E37" s="36" t="s">
        <v>76</v>
      </c>
      <c r="F37" s="38">
        <v>0</v>
      </c>
      <c r="G37" s="32">
        <v>1</v>
      </c>
      <c r="H37" s="12">
        <v>1</v>
      </c>
      <c r="I37" s="36">
        <f t="shared" si="1"/>
        <v>686</v>
      </c>
      <c r="J37" s="36">
        <v>686</v>
      </c>
    </row>
    <row r="38" spans="1:10" ht="12.75">
      <c r="A38" s="12">
        <v>68</v>
      </c>
      <c r="B38" s="32" t="s">
        <v>49</v>
      </c>
      <c r="C38" s="35" t="s">
        <v>59</v>
      </c>
      <c r="D38" s="36">
        <v>651</v>
      </c>
      <c r="E38" s="36" t="s">
        <v>50</v>
      </c>
      <c r="F38" s="38">
        <v>0</v>
      </c>
      <c r="G38" s="32">
        <v>1</v>
      </c>
      <c r="H38" s="37">
        <v>1</v>
      </c>
      <c r="I38" s="36">
        <f t="shared" si="1"/>
        <v>651</v>
      </c>
      <c r="J38" s="36">
        <v>651</v>
      </c>
    </row>
    <row r="39" spans="1:10" ht="12.75">
      <c r="A39" s="12">
        <v>73</v>
      </c>
      <c r="B39" s="32" t="s">
        <v>56</v>
      </c>
      <c r="C39" s="35" t="s">
        <v>57</v>
      </c>
      <c r="D39" s="36">
        <v>395</v>
      </c>
      <c r="E39" s="36" t="s">
        <v>26</v>
      </c>
      <c r="F39" s="38">
        <v>0</v>
      </c>
      <c r="G39" s="32">
        <v>1</v>
      </c>
      <c r="H39" s="37">
        <v>1</v>
      </c>
      <c r="I39" s="36">
        <f t="shared" si="1"/>
        <v>395</v>
      </c>
      <c r="J39" s="36">
        <v>395</v>
      </c>
    </row>
    <row r="40" spans="1:10" ht="12.75">
      <c r="A40" s="12"/>
      <c r="B40" s="32"/>
      <c r="C40" s="35"/>
      <c r="D40" s="39"/>
      <c r="E40" s="36"/>
      <c r="F40" s="32"/>
      <c r="G40" s="12"/>
      <c r="H40" s="12"/>
      <c r="I40" s="16"/>
      <c r="J40" s="16"/>
    </row>
    <row r="41" spans="1:10" ht="12.75">
      <c r="A41" s="12"/>
      <c r="B41" s="32"/>
      <c r="C41" s="35"/>
      <c r="D41" s="36"/>
      <c r="E41" s="32"/>
      <c r="F41" s="32"/>
      <c r="G41" s="12"/>
      <c r="H41" s="12"/>
      <c r="I41" s="16"/>
      <c r="J41" s="16"/>
    </row>
    <row r="42" spans="1:10" ht="12.75">
      <c r="A42" s="12"/>
      <c r="B42" s="7" t="s">
        <v>14</v>
      </c>
      <c r="C42" s="28"/>
      <c r="D42" s="20"/>
      <c r="E42" s="12"/>
      <c r="F42" s="12"/>
      <c r="G42" s="24"/>
      <c r="H42" s="24"/>
      <c r="I42" s="16"/>
      <c r="J42" s="16"/>
    </row>
    <row r="43" spans="1:10" ht="12.75">
      <c r="A43" s="12"/>
      <c r="B43" s="12" t="s">
        <v>62</v>
      </c>
      <c r="C43" s="16"/>
      <c r="D43" s="21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8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63</v>
      </c>
      <c r="C45" s="28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8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64</v>
      </c>
      <c r="C47" s="28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/>
      <c r="C48" s="28"/>
      <c r="D48" s="21"/>
      <c r="E48" s="12"/>
      <c r="F48" s="12"/>
      <c r="G48" s="12"/>
      <c r="H48" s="12"/>
      <c r="I48" s="16"/>
      <c r="J48" s="16"/>
    </row>
    <row r="49" spans="1:10" ht="12.75">
      <c r="A49" s="12"/>
      <c r="B49" s="12" t="s">
        <v>67</v>
      </c>
      <c r="C49" s="28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/>
      <c r="C50" s="28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68</v>
      </c>
      <c r="C51" s="31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8"/>
      <c r="C52" s="31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8" t="s">
        <v>15</v>
      </c>
      <c r="C53" s="28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 t="s">
        <v>65</v>
      </c>
      <c r="C54" s="28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12" t="s">
        <v>66</v>
      </c>
      <c r="C55" s="28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12"/>
      <c r="C56" s="28"/>
      <c r="D56" s="16"/>
      <c r="E56" s="12"/>
      <c r="F56" s="12"/>
      <c r="G56" s="12"/>
      <c r="H56" s="12"/>
      <c r="I56" s="16"/>
      <c r="J56" s="16"/>
    </row>
    <row r="57" spans="1:10" ht="12.75">
      <c r="A57" s="12"/>
      <c r="B57" s="7" t="s">
        <v>61</v>
      </c>
      <c r="C57" s="28"/>
      <c r="D57" s="16"/>
      <c r="E57" s="12"/>
      <c r="F57" s="12"/>
      <c r="G57" s="12"/>
      <c r="H57" s="12"/>
      <c r="I57" s="16"/>
      <c r="J57" s="16"/>
    </row>
    <row r="58" spans="1:10" ht="12.75">
      <c r="A58" s="12"/>
      <c r="B58" s="12" t="s">
        <v>88</v>
      </c>
      <c r="C58" s="28" t="s">
        <v>10</v>
      </c>
      <c r="D58" s="16" t="s">
        <v>89</v>
      </c>
      <c r="E58" s="12"/>
      <c r="F58" s="12"/>
      <c r="G58" s="12"/>
      <c r="H58" s="12"/>
      <c r="I58" s="16"/>
      <c r="J58" s="16"/>
    </row>
    <row r="59" spans="2:4" ht="12.75">
      <c r="B59" s="12" t="s">
        <v>108</v>
      </c>
      <c r="C59" s="28" t="s">
        <v>10</v>
      </c>
      <c r="D59" s="16" t="s">
        <v>19</v>
      </c>
    </row>
    <row r="60" spans="2:4" ht="12.75">
      <c r="B60" s="12" t="s">
        <v>90</v>
      </c>
      <c r="C60" s="28" t="s">
        <v>11</v>
      </c>
      <c r="D60" s="16" t="s">
        <v>91</v>
      </c>
    </row>
    <row r="61" spans="2:4" ht="12.75">
      <c r="B61" s="12" t="s">
        <v>92</v>
      </c>
      <c r="C61" s="28" t="s">
        <v>109</v>
      </c>
      <c r="D61" s="16" t="s">
        <v>22</v>
      </c>
    </row>
    <row r="62" spans="2:4" ht="12.75">
      <c r="B62" s="12" t="s">
        <v>93</v>
      </c>
      <c r="C62" s="28" t="s">
        <v>10</v>
      </c>
      <c r="D62" s="16" t="s">
        <v>22</v>
      </c>
    </row>
    <row r="63" spans="2:4" ht="12.75">
      <c r="B63" s="12" t="s">
        <v>94</v>
      </c>
      <c r="C63" s="28" t="s">
        <v>10</v>
      </c>
      <c r="D63" s="16" t="s">
        <v>95</v>
      </c>
    </row>
    <row r="64" spans="2:4" ht="12.75">
      <c r="B64" s="12" t="s">
        <v>96</v>
      </c>
      <c r="C64" s="28" t="s">
        <v>11</v>
      </c>
      <c r="D64" s="16" t="s">
        <v>17</v>
      </c>
    </row>
    <row r="65" spans="2:4" ht="12.75">
      <c r="B65" s="12" t="s">
        <v>97</v>
      </c>
      <c r="C65" s="28" t="s">
        <v>11</v>
      </c>
      <c r="D65" s="16" t="s">
        <v>98</v>
      </c>
    </row>
    <row r="66" spans="2:4" ht="12.75">
      <c r="B66" s="12" t="s">
        <v>99</v>
      </c>
      <c r="C66" s="28" t="s">
        <v>110</v>
      </c>
      <c r="D66" s="16" t="s">
        <v>100</v>
      </c>
    </row>
    <row r="67" spans="2:4" ht="12.75">
      <c r="B67" s="12" t="s">
        <v>101</v>
      </c>
      <c r="C67" s="28" t="s">
        <v>36</v>
      </c>
      <c r="D67" s="16" t="s">
        <v>102</v>
      </c>
    </row>
    <row r="68" spans="2:4" ht="12.75">
      <c r="B68" s="12" t="s">
        <v>103</v>
      </c>
      <c r="C68" s="28" t="s">
        <v>111</v>
      </c>
      <c r="D68" s="16" t="s">
        <v>37</v>
      </c>
    </row>
    <row r="69" spans="2:4" ht="12.75">
      <c r="B69" s="12" t="s">
        <v>104</v>
      </c>
      <c r="C69" s="28" t="s">
        <v>10</v>
      </c>
      <c r="D69" s="16" t="s">
        <v>105</v>
      </c>
    </row>
    <row r="70" spans="2:4" ht="12.75">
      <c r="B70" s="12" t="s">
        <v>106</v>
      </c>
      <c r="C70" s="28" t="s">
        <v>11</v>
      </c>
      <c r="D70" s="16" t="s">
        <v>107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2010-04-20T10:56:37Z</dcterms:modified>
  <cp:category/>
  <cp:version/>
  <cp:contentType/>
  <cp:contentStatus/>
</cp:coreProperties>
</file>