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<sst xmlns="http://schemas.openxmlformats.org/spreadsheetml/2006/main" count="128" uniqueCount="92">
  <si>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</si>
  <si>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</si>
  <si>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</si>
  <si>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</si>
  <si>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</si>
  <si>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</si>
  <si>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</si>
  <si>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</si>
  <si>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</si>
  <si>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</si>
  <si>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</si>
  <si>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</si>
  <si>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</si>
  <si>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Entertainment</t>
  </si>
  <si>
    <t>20th Century Fox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</si>
  <si>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</si>
  <si>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</si>
  <si>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</si>
  <si>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</si>
  <si>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</si>
  <si>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</si>
  <si>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</si>
  <si>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</si>
  <si>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Warner Bros.</t>
  </si>
  <si>
    <t>The Golden Compass</t>
  </si>
  <si>
    <t>Sweeney Todd</t>
  </si>
  <si>
    <t>Penelope</t>
  </si>
  <si>
    <t>The Bank Job</t>
  </si>
  <si>
    <t>Icon</t>
  </si>
  <si>
    <t>UK/Fra</t>
  </si>
  <si>
    <t>The Other Boleyn Girl</t>
  </si>
  <si>
    <t>Ind</t>
  </si>
  <si>
    <t>Optimum</t>
  </si>
  <si>
    <t>Horton Hears a Who</t>
  </si>
  <si>
    <t>The Spiderwick Chronicles</t>
  </si>
  <si>
    <t>Step Up 2</t>
  </si>
  <si>
    <t>The Orphanage</t>
  </si>
  <si>
    <t>Mex/Spa</t>
  </si>
  <si>
    <t>27 Dresses</t>
  </si>
  <si>
    <t>Drillbit Taylor</t>
  </si>
  <si>
    <t>Paramount</t>
  </si>
  <si>
    <t>Love in the Time of Cholera</t>
  </si>
  <si>
    <t>Awake</t>
  </si>
  <si>
    <t>Never Back Down</t>
  </si>
  <si>
    <t>One Missed Call</t>
  </si>
  <si>
    <t>Son of Rambow</t>
  </si>
  <si>
    <t>USA/Jap/Ger</t>
  </si>
  <si>
    <t>Warner Bros</t>
  </si>
  <si>
    <t>The 39 Steps (re)</t>
  </si>
  <si>
    <t>The Banquet</t>
  </si>
  <si>
    <t>Krazzy 4</t>
  </si>
  <si>
    <t>The Last Mistress</t>
  </si>
  <si>
    <t>Lonesome Jim</t>
  </si>
  <si>
    <t>Pathology</t>
  </si>
  <si>
    <t>Rec</t>
  </si>
  <si>
    <t>Shine a Light</t>
  </si>
  <si>
    <t>Strange Wilderness</t>
  </si>
  <si>
    <t>U, Me Aur Hum</t>
  </si>
  <si>
    <t>Chi</t>
  </si>
  <si>
    <t>Fra/Ita</t>
  </si>
  <si>
    <t>Spa</t>
  </si>
  <si>
    <t>USA/UK</t>
  </si>
  <si>
    <t>UK* films in top 15: 1</t>
  </si>
  <si>
    <t>Weekend 11 Apr - 13 Apr 2008 UK box office</t>
  </si>
  <si>
    <t>Openers next week - 18 April</t>
  </si>
  <si>
    <t>Arai Enn 350-Il Kadavul</t>
  </si>
  <si>
    <t>Botched</t>
  </si>
  <si>
    <t>Captain Eager and the Mark of Voth</t>
  </si>
  <si>
    <t>Flashbacks of a Fool</t>
  </si>
  <si>
    <t>Fool's Gold</t>
  </si>
  <si>
    <t>Happy-Go-Lucky</t>
  </si>
  <si>
    <t>Hope (Nadzieja)</t>
  </si>
  <si>
    <t>Private Property</t>
  </si>
  <si>
    <t>Protégé</t>
  </si>
  <si>
    <t>Street Kings</t>
  </si>
  <si>
    <t>UK/USA/Ger/Ire</t>
  </si>
  <si>
    <t>Ger/Pol</t>
  </si>
  <si>
    <t>Lux/Bel/Fra</t>
  </si>
  <si>
    <t>HK</t>
  </si>
  <si>
    <t>Eros</t>
  </si>
  <si>
    <t>Leatherheads</t>
  </si>
  <si>
    <t>Sony</t>
  </si>
  <si>
    <t>Against last weekend:  - 1%</t>
  </si>
  <si>
    <t>Against last year:  + 1%</t>
  </si>
  <si>
    <t>Rolling 52 week ranking: 41st</t>
  </si>
  <si>
    <t>Santosh Subramaniam</t>
  </si>
  <si>
    <t>UK* share of top 15 gross: 10%</t>
  </si>
  <si>
    <t>Park Circus</t>
  </si>
  <si>
    <t>Filmworks</t>
  </si>
  <si>
    <t>Ayngaran</t>
  </si>
  <si>
    <t>Artificial Eye</t>
  </si>
  <si>
    <t xml:space="preserve">Metrodome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</si>
</sst>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85" zoomScaleNormal="85" workbookViewId="0" topLeftCell="A1">
      <selection activeCell="E32" sqref="E32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6.710937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63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9">
        <v>21</v>
      </c>
      <c r="C3" s="16" t="s">
        <v>10</v>
      </c>
      <c r="D3" s="8">
        <v>1649855</v>
      </c>
      <c r="E3" t="s">
        <v>81</v>
      </c>
      <c r="G3">
        <v>1</v>
      </c>
      <c r="H3">
        <v>354</v>
      </c>
      <c r="I3" s="4">
        <f aca="true" t="shared" si="0" ref="I3:I18">D3/H3</f>
        <v>4660.607344632768</v>
      </c>
      <c r="J3" s="8">
        <v>1649855</v>
      </c>
    </row>
    <row r="4" spans="1:10" ht="12.75">
      <c r="A4">
        <v>2</v>
      </c>
      <c r="B4" t="s">
        <v>45</v>
      </c>
      <c r="C4" s="16" t="s">
        <v>29</v>
      </c>
      <c r="D4" s="8">
        <v>749759</v>
      </c>
      <c r="E4" t="s">
        <v>32</v>
      </c>
      <c r="F4">
        <v>-16</v>
      </c>
      <c r="G4">
        <v>2</v>
      </c>
      <c r="H4">
        <v>308</v>
      </c>
      <c r="I4" s="4">
        <f t="shared" si="0"/>
        <v>2434.2824675324673</v>
      </c>
      <c r="J4" s="8">
        <v>2342087</v>
      </c>
    </row>
    <row r="5" spans="1:10" ht="12.75">
      <c r="A5">
        <v>3</v>
      </c>
      <c r="B5" s="1" t="s">
        <v>38</v>
      </c>
      <c r="C5" s="16" t="s">
        <v>10</v>
      </c>
      <c r="D5" s="8">
        <v>688659</v>
      </c>
      <c r="E5" t="s">
        <v>14</v>
      </c>
      <c r="F5">
        <v>-33</v>
      </c>
      <c r="G5">
        <v>3</v>
      </c>
      <c r="H5">
        <v>432</v>
      </c>
      <c r="I5" s="4">
        <f t="shared" si="0"/>
        <v>1594.1180555555557</v>
      </c>
      <c r="J5" s="8">
        <v>5435975</v>
      </c>
    </row>
    <row r="6" spans="1:10" ht="12.75">
      <c r="A6">
        <v>4</v>
      </c>
      <c r="B6" s="1" t="s">
        <v>34</v>
      </c>
      <c r="C6" s="16" t="s">
        <v>10</v>
      </c>
      <c r="D6" s="8">
        <v>676798</v>
      </c>
      <c r="E6" t="s">
        <v>40</v>
      </c>
      <c r="F6">
        <v>-18</v>
      </c>
      <c r="G6">
        <v>4</v>
      </c>
      <c r="H6">
        <v>496</v>
      </c>
      <c r="I6" s="4">
        <f t="shared" si="0"/>
        <v>1364.5120967741937</v>
      </c>
      <c r="J6" s="8">
        <v>8857804</v>
      </c>
    </row>
    <row r="7" spans="1:10" ht="12.75">
      <c r="A7">
        <v>5</v>
      </c>
      <c r="B7" s="1" t="s">
        <v>35</v>
      </c>
      <c r="C7" s="16" t="s">
        <v>10</v>
      </c>
      <c r="D7" s="8">
        <v>662180</v>
      </c>
      <c r="E7" s="1" t="s">
        <v>16</v>
      </c>
      <c r="F7">
        <v>-25</v>
      </c>
      <c r="G7">
        <v>4</v>
      </c>
      <c r="H7">
        <v>377</v>
      </c>
      <c r="I7" s="4">
        <f t="shared" si="0"/>
        <v>1756.4456233421752</v>
      </c>
      <c r="J7" s="8">
        <v>8819052</v>
      </c>
    </row>
    <row r="8" spans="1:10" ht="12.75">
      <c r="A8">
        <v>6</v>
      </c>
      <c r="B8" s="1" t="s">
        <v>80</v>
      </c>
      <c r="C8" s="16" t="s">
        <v>10</v>
      </c>
      <c r="D8" s="8">
        <v>474780</v>
      </c>
      <c r="E8" t="s">
        <v>16</v>
      </c>
      <c r="G8">
        <v>1</v>
      </c>
      <c r="H8">
        <v>335</v>
      </c>
      <c r="I8" s="4">
        <f t="shared" si="0"/>
        <v>1417.2537313432836</v>
      </c>
      <c r="J8" s="8">
        <v>474780</v>
      </c>
    </row>
    <row r="9" spans="1:10" ht="12.75">
      <c r="A9">
        <v>7</v>
      </c>
      <c r="B9" s="1" t="s">
        <v>33</v>
      </c>
      <c r="C9" s="16" t="s">
        <v>10</v>
      </c>
      <c r="D9" s="8">
        <v>431715</v>
      </c>
      <c r="E9" t="s">
        <v>14</v>
      </c>
      <c r="F9">
        <v>-23</v>
      </c>
      <c r="G9">
        <v>4</v>
      </c>
      <c r="H9">
        <v>483</v>
      </c>
      <c r="I9" s="4">
        <f t="shared" si="0"/>
        <v>893.8198757763976</v>
      </c>
      <c r="J9" s="8">
        <v>7507827</v>
      </c>
    </row>
    <row r="10" spans="1:10" ht="12.75">
      <c r="A10">
        <v>8</v>
      </c>
      <c r="B10" s="1" t="s">
        <v>43</v>
      </c>
      <c r="C10" s="16" t="s">
        <v>10</v>
      </c>
      <c r="D10" s="8">
        <v>417925</v>
      </c>
      <c r="E10" s="1" t="s">
        <v>17</v>
      </c>
      <c r="F10">
        <v>-51</v>
      </c>
      <c r="G10">
        <v>2</v>
      </c>
      <c r="H10">
        <v>326</v>
      </c>
      <c r="I10" s="4">
        <f t="shared" si="0"/>
        <v>1281.978527607362</v>
      </c>
      <c r="J10" s="8">
        <v>1683461</v>
      </c>
    </row>
    <row r="11" spans="1:10" ht="12.75">
      <c r="A11" s="1">
        <v>9</v>
      </c>
      <c r="B11" s="1" t="s">
        <v>55</v>
      </c>
      <c r="C11" s="16" t="s">
        <v>61</v>
      </c>
      <c r="D11" s="8">
        <v>338061</v>
      </c>
      <c r="E11" s="1" t="s">
        <v>14</v>
      </c>
      <c r="F11" s="1"/>
      <c r="G11" s="1">
        <v>1</v>
      </c>
      <c r="H11" s="1">
        <v>150</v>
      </c>
      <c r="I11" s="4">
        <f t="shared" si="0"/>
        <v>2253.74</v>
      </c>
      <c r="J11" s="8">
        <v>338061</v>
      </c>
    </row>
    <row r="12" spans="1:10" ht="12.75">
      <c r="A12" s="1">
        <v>10</v>
      </c>
      <c r="B12" s="1" t="s">
        <v>53</v>
      </c>
      <c r="C12" s="16" t="s">
        <v>10</v>
      </c>
      <c r="D12" s="8">
        <v>313886</v>
      </c>
      <c r="E12" s="1" t="s">
        <v>13</v>
      </c>
      <c r="F12" s="1"/>
      <c r="G12" s="1">
        <v>1</v>
      </c>
      <c r="H12" s="1">
        <v>258</v>
      </c>
      <c r="I12" s="4">
        <f t="shared" si="0"/>
        <v>1216.6124031007753</v>
      </c>
      <c r="J12" s="8">
        <v>313886</v>
      </c>
    </row>
    <row r="13" spans="1:10" ht="12.75">
      <c r="A13" s="1">
        <v>11</v>
      </c>
      <c r="B13" s="1" t="s">
        <v>42</v>
      </c>
      <c r="C13" s="16" t="s">
        <v>10</v>
      </c>
      <c r="D13" s="8">
        <v>296298</v>
      </c>
      <c r="E13" s="1" t="s">
        <v>28</v>
      </c>
      <c r="F13" s="1">
        <v>-46</v>
      </c>
      <c r="G13" s="1">
        <v>2</v>
      </c>
      <c r="H13" s="1">
        <v>280</v>
      </c>
      <c r="I13" s="4">
        <f t="shared" si="0"/>
        <v>1058.2071428571428</v>
      </c>
      <c r="J13" s="8">
        <v>1181404</v>
      </c>
    </row>
    <row r="14" spans="1:10" ht="12.75">
      <c r="A14" s="1">
        <v>12</v>
      </c>
      <c r="B14" s="1" t="s">
        <v>44</v>
      </c>
      <c r="C14" s="16" t="s">
        <v>46</v>
      </c>
      <c r="D14" s="8">
        <v>226282</v>
      </c>
      <c r="E14" s="1" t="s">
        <v>47</v>
      </c>
      <c r="F14" s="1">
        <v>-48</v>
      </c>
      <c r="G14" s="1">
        <v>2</v>
      </c>
      <c r="H14" s="1">
        <v>252</v>
      </c>
      <c r="I14" s="4">
        <f t="shared" si="0"/>
        <v>897.9444444444445</v>
      </c>
      <c r="J14" s="8">
        <v>924675</v>
      </c>
    </row>
    <row r="15" spans="1:10" ht="12.75">
      <c r="A15" s="1">
        <v>13</v>
      </c>
      <c r="B15" s="1" t="s">
        <v>39</v>
      </c>
      <c r="C15" s="3" t="s">
        <v>10</v>
      </c>
      <c r="D15" s="8">
        <v>174725</v>
      </c>
      <c r="E15" s="1" t="s">
        <v>40</v>
      </c>
      <c r="F15" s="1">
        <v>-57</v>
      </c>
      <c r="G15" s="1">
        <v>3</v>
      </c>
      <c r="H15" s="1">
        <v>285</v>
      </c>
      <c r="I15" s="4">
        <f t="shared" si="0"/>
        <v>613.0701754385965</v>
      </c>
      <c r="J15" s="8">
        <v>2025735</v>
      </c>
    </row>
    <row r="16" spans="1:10" ht="12.75">
      <c r="A16" s="1">
        <v>14</v>
      </c>
      <c r="B16" s="9" t="s">
        <v>57</v>
      </c>
      <c r="C16" s="16" t="s">
        <v>31</v>
      </c>
      <c r="D16" s="8">
        <v>171847</v>
      </c>
      <c r="E16" s="1" t="s">
        <v>79</v>
      </c>
      <c r="F16" s="1"/>
      <c r="G16" s="1">
        <v>1</v>
      </c>
      <c r="H16" s="1">
        <v>46</v>
      </c>
      <c r="I16" s="4">
        <f t="shared" si="0"/>
        <v>3735.804347826087</v>
      </c>
      <c r="J16" s="8">
        <v>171847</v>
      </c>
    </row>
    <row r="17" spans="1:10" ht="12.75">
      <c r="A17" s="1">
        <v>15</v>
      </c>
      <c r="B17" s="1" t="s">
        <v>36</v>
      </c>
      <c r="C17" s="16" t="s">
        <v>37</v>
      </c>
      <c r="D17" s="8">
        <v>107680</v>
      </c>
      <c r="E17" s="1" t="s">
        <v>32</v>
      </c>
      <c r="F17" s="1">
        <v>-41</v>
      </c>
      <c r="G17" s="1">
        <v>4</v>
      </c>
      <c r="H17" s="1">
        <v>87</v>
      </c>
      <c r="I17" s="4">
        <f t="shared" si="0"/>
        <v>1237.7011494252874</v>
      </c>
      <c r="J17" s="8">
        <v>1480257</v>
      </c>
    </row>
    <row r="18" spans="1:10" ht="12.75">
      <c r="A18" s="12"/>
      <c r="B18" s="12" t="s">
        <v>18</v>
      </c>
      <c r="C18" s="13"/>
      <c r="D18" s="14">
        <f>SUM(D3:D17)</f>
        <v>7380450</v>
      </c>
      <c r="E18" s="12"/>
      <c r="F18" s="12"/>
      <c r="G18" s="12"/>
      <c r="H18" s="15">
        <f>SUM(H3:H17)</f>
        <v>4469</v>
      </c>
      <c r="I18" s="14">
        <f t="shared" si="0"/>
        <v>1651.476840456478</v>
      </c>
      <c r="J18" s="14">
        <f>SUM(J3:J17)</f>
        <v>43206706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19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24</v>
      </c>
      <c r="B21" s="9" t="s">
        <v>30</v>
      </c>
      <c r="C21" s="16" t="s">
        <v>12</v>
      </c>
      <c r="D21" s="4">
        <v>40407</v>
      </c>
      <c r="E21" s="1" t="s">
        <v>16</v>
      </c>
      <c r="F21">
        <v>-57</v>
      </c>
      <c r="G21" s="1">
        <v>6</v>
      </c>
      <c r="H21" s="10">
        <v>52</v>
      </c>
      <c r="I21" s="4">
        <f aca="true" t="shared" si="1" ref="I21:I36">D21/H21</f>
        <v>777.0576923076923</v>
      </c>
      <c r="J21" s="4">
        <v>4552238</v>
      </c>
    </row>
    <row r="22" spans="1:10" ht="12.75">
      <c r="A22" s="1">
        <v>29</v>
      </c>
      <c r="B22" s="9" t="s">
        <v>27</v>
      </c>
      <c r="C22" s="16" t="s">
        <v>15</v>
      </c>
      <c r="D22" s="4">
        <v>24485</v>
      </c>
      <c r="E22" s="1" t="s">
        <v>11</v>
      </c>
      <c r="F22">
        <v>-64</v>
      </c>
      <c r="G22" s="1">
        <v>7</v>
      </c>
      <c r="H22" s="10">
        <v>40</v>
      </c>
      <c r="I22" s="4">
        <f t="shared" si="1"/>
        <v>612.125</v>
      </c>
      <c r="J22" s="4">
        <v>4024930</v>
      </c>
    </row>
    <row r="23" spans="1:10" ht="12.75">
      <c r="A23" s="1">
        <v>34</v>
      </c>
      <c r="B23" s="9" t="s">
        <v>41</v>
      </c>
      <c r="C23" s="16" t="s">
        <v>12</v>
      </c>
      <c r="D23" s="4">
        <v>15217</v>
      </c>
      <c r="E23" s="1" t="s">
        <v>17</v>
      </c>
      <c r="F23">
        <v>-41</v>
      </c>
      <c r="G23" s="1">
        <v>4</v>
      </c>
      <c r="H23" s="10">
        <v>25</v>
      </c>
      <c r="I23" s="4">
        <f t="shared" si="1"/>
        <v>608.68</v>
      </c>
      <c r="J23" s="4">
        <v>309023</v>
      </c>
    </row>
    <row r="24" spans="1:10" ht="12.75">
      <c r="A24" s="1">
        <v>44</v>
      </c>
      <c r="B24" s="9" t="s">
        <v>24</v>
      </c>
      <c r="C24" s="16" t="s">
        <v>12</v>
      </c>
      <c r="D24" s="4">
        <v>7706</v>
      </c>
      <c r="E24" s="1" t="s">
        <v>13</v>
      </c>
      <c r="F24">
        <v>10</v>
      </c>
      <c r="G24" s="1">
        <v>19</v>
      </c>
      <c r="H24" s="10">
        <v>66</v>
      </c>
      <c r="I24" s="4">
        <f>D24/H24</f>
        <v>116.75757575757575</v>
      </c>
      <c r="J24" s="4">
        <v>26179142</v>
      </c>
    </row>
    <row r="25" spans="1:10" ht="12.75">
      <c r="A25" s="1">
        <v>45</v>
      </c>
      <c r="B25" s="30" t="s">
        <v>48</v>
      </c>
      <c r="C25" s="16" t="s">
        <v>15</v>
      </c>
      <c r="D25" s="4">
        <v>7097</v>
      </c>
      <c r="E25" s="1" t="s">
        <v>87</v>
      </c>
      <c r="G25" s="1">
        <v>1</v>
      </c>
      <c r="H25" s="10">
        <v>3</v>
      </c>
      <c r="I25" s="4">
        <f>D25/H25</f>
        <v>2365.6666666666665</v>
      </c>
      <c r="J25" s="4">
        <v>7097</v>
      </c>
    </row>
    <row r="26" spans="1:10" ht="12.75">
      <c r="A26" s="1">
        <v>52</v>
      </c>
      <c r="B26" s="9" t="s">
        <v>26</v>
      </c>
      <c r="C26" s="16" t="s">
        <v>12</v>
      </c>
      <c r="D26" s="4">
        <v>2605</v>
      </c>
      <c r="E26" s="1" t="s">
        <v>17</v>
      </c>
      <c r="F26">
        <v>-88</v>
      </c>
      <c r="G26" s="1">
        <v>11</v>
      </c>
      <c r="H26" s="10">
        <v>18</v>
      </c>
      <c r="I26" s="4">
        <f t="shared" si="1"/>
        <v>144.72222222222223</v>
      </c>
      <c r="J26" s="4">
        <v>3256640</v>
      </c>
    </row>
    <row r="27" spans="1:10" ht="12.75">
      <c r="A27" s="1">
        <v>58</v>
      </c>
      <c r="B27" s="9" t="s">
        <v>25</v>
      </c>
      <c r="C27" s="16" t="s">
        <v>12</v>
      </c>
      <c r="D27" s="4">
        <v>1665</v>
      </c>
      <c r="E27" s="1" t="s">
        <v>23</v>
      </c>
      <c r="F27">
        <v>27</v>
      </c>
      <c r="G27" s="1">
        <v>12</v>
      </c>
      <c r="H27" s="10">
        <v>3</v>
      </c>
      <c r="I27" s="4">
        <f t="shared" si="1"/>
        <v>555</v>
      </c>
      <c r="J27" s="4">
        <v>10947942</v>
      </c>
    </row>
    <row r="28" ht="12.75">
      <c r="I28" s="4"/>
    </row>
    <row r="29" spans="1:10" ht="12.75">
      <c r="A29" s="1"/>
      <c r="B29" s="17" t="s">
        <v>20</v>
      </c>
      <c r="C29" s="3"/>
      <c r="D29" s="18"/>
      <c r="E29" s="1"/>
      <c r="F29" s="1"/>
      <c r="G29" s="19"/>
      <c r="H29" s="19"/>
      <c r="I29" s="4"/>
      <c r="J29" s="4"/>
    </row>
    <row r="30" spans="1:10" ht="12.75">
      <c r="A30" s="1">
        <v>16</v>
      </c>
      <c r="B30" s="30" t="s">
        <v>54</v>
      </c>
      <c r="C30" s="16" t="s">
        <v>60</v>
      </c>
      <c r="D30" s="18">
        <v>92545</v>
      </c>
      <c r="E30" s="1" t="s">
        <v>88</v>
      </c>
      <c r="F30" s="1"/>
      <c r="G30" s="19">
        <v>1</v>
      </c>
      <c r="H30" s="19">
        <v>70</v>
      </c>
      <c r="I30" s="4">
        <f t="shared" si="1"/>
        <v>1322.0714285714287</v>
      </c>
      <c r="J30" s="4">
        <v>92545</v>
      </c>
    </row>
    <row r="31" spans="1:10" ht="12.75">
      <c r="A31" s="1">
        <v>19</v>
      </c>
      <c r="B31" s="30" t="s">
        <v>50</v>
      </c>
      <c r="C31" s="16" t="s">
        <v>31</v>
      </c>
      <c r="D31" s="18">
        <v>64711</v>
      </c>
      <c r="E31" s="1" t="s">
        <v>79</v>
      </c>
      <c r="F31" s="1"/>
      <c r="G31" s="19">
        <v>1</v>
      </c>
      <c r="H31" s="19">
        <v>21</v>
      </c>
      <c r="I31" s="4">
        <f t="shared" si="1"/>
        <v>3081.4761904761904</v>
      </c>
      <c r="J31" s="4">
        <v>64711</v>
      </c>
    </row>
    <row r="32" spans="1:10" ht="12.75">
      <c r="A32" s="1">
        <v>36</v>
      </c>
      <c r="B32" s="30" t="s">
        <v>56</v>
      </c>
      <c r="C32" s="16" t="s">
        <v>10</v>
      </c>
      <c r="D32" s="18">
        <v>13360</v>
      </c>
      <c r="E32" s="1" t="s">
        <v>40</v>
      </c>
      <c r="F32" s="1"/>
      <c r="G32" s="19">
        <v>1</v>
      </c>
      <c r="H32" s="19">
        <v>53</v>
      </c>
      <c r="I32" s="4">
        <f t="shared" si="1"/>
        <v>252.0754716981132</v>
      </c>
      <c r="J32" s="4">
        <v>13360</v>
      </c>
    </row>
    <row r="33" spans="1:10" ht="12.75">
      <c r="A33" s="1">
        <v>40</v>
      </c>
      <c r="B33" s="31" t="s">
        <v>85</v>
      </c>
      <c r="C33" s="16" t="s">
        <v>31</v>
      </c>
      <c r="D33" s="18">
        <v>10067</v>
      </c>
      <c r="E33" s="1" t="s">
        <v>89</v>
      </c>
      <c r="F33" s="1"/>
      <c r="G33" s="19">
        <v>1</v>
      </c>
      <c r="H33" s="19">
        <v>4</v>
      </c>
      <c r="I33" s="4">
        <f t="shared" si="1"/>
        <v>2516.75</v>
      </c>
      <c r="J33" s="4">
        <v>10067</v>
      </c>
    </row>
    <row r="34" spans="1:10" ht="12.75">
      <c r="A34" s="1">
        <v>43</v>
      </c>
      <c r="B34" s="30" t="s">
        <v>51</v>
      </c>
      <c r="C34" s="16" t="s">
        <v>59</v>
      </c>
      <c r="D34" s="18">
        <v>9887</v>
      </c>
      <c r="E34" s="1" t="s">
        <v>90</v>
      </c>
      <c r="F34" s="1"/>
      <c r="G34" s="19">
        <v>1</v>
      </c>
      <c r="H34" s="19">
        <v>2</v>
      </c>
      <c r="I34" s="4">
        <f t="shared" si="1"/>
        <v>4943.5</v>
      </c>
      <c r="J34" s="4">
        <v>9887</v>
      </c>
    </row>
    <row r="35" spans="1:10" ht="12.75">
      <c r="A35" s="1">
        <v>62</v>
      </c>
      <c r="B35" s="30" t="s">
        <v>52</v>
      </c>
      <c r="C35" s="16" t="s">
        <v>10</v>
      </c>
      <c r="D35" s="18">
        <v>1388</v>
      </c>
      <c r="E35" s="1" t="s">
        <v>11</v>
      </c>
      <c r="F35" s="1"/>
      <c r="G35" s="19">
        <v>1</v>
      </c>
      <c r="H35" s="19">
        <v>1</v>
      </c>
      <c r="I35" s="4">
        <f t="shared" si="1"/>
        <v>1388</v>
      </c>
      <c r="J35" s="4">
        <v>1388</v>
      </c>
    </row>
    <row r="36" spans="1:10" ht="12.75">
      <c r="A36" s="1">
        <v>63</v>
      </c>
      <c r="B36" s="30" t="s">
        <v>49</v>
      </c>
      <c r="C36" s="16" t="s">
        <v>58</v>
      </c>
      <c r="D36" s="18">
        <v>1032</v>
      </c>
      <c r="E36" s="1" t="s">
        <v>91</v>
      </c>
      <c r="F36" s="1"/>
      <c r="G36" s="19">
        <v>1</v>
      </c>
      <c r="H36" s="19">
        <v>1</v>
      </c>
      <c r="I36" s="4">
        <f t="shared" si="1"/>
        <v>1032</v>
      </c>
      <c r="J36" s="4">
        <v>1032</v>
      </c>
    </row>
    <row r="37" spans="1:10" ht="12.75">
      <c r="A37" s="1"/>
      <c r="B37" s="30"/>
      <c r="C37" s="16"/>
      <c r="D37" s="18"/>
      <c r="E37" s="1"/>
      <c r="F37" s="1"/>
      <c r="G37" s="19"/>
      <c r="H37" s="19"/>
      <c r="I37" s="4"/>
      <c r="J37" s="4"/>
    </row>
    <row r="38" spans="1:10" ht="12.75">
      <c r="A38" s="1"/>
      <c r="B38" s="1"/>
      <c r="C38" s="16"/>
      <c r="D38" s="18"/>
      <c r="E38" s="1"/>
      <c r="F38" s="1"/>
      <c r="G38" s="19"/>
      <c r="H38" s="19"/>
      <c r="I38" s="4"/>
      <c r="J38" s="4"/>
    </row>
    <row r="39" spans="1:10" ht="12.75">
      <c r="A39" s="1"/>
      <c r="B39" s="20" t="s">
        <v>21</v>
      </c>
      <c r="C39" s="3"/>
      <c r="D39" s="21"/>
      <c r="E39" s="1"/>
      <c r="F39" s="1"/>
      <c r="G39" s="1"/>
      <c r="H39" s="1"/>
      <c r="I39" s="1"/>
      <c r="J39" s="4"/>
    </row>
    <row r="40" spans="1:10" ht="12.75">
      <c r="A40" s="1"/>
      <c r="B40" s="1" t="s">
        <v>82</v>
      </c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83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84</v>
      </c>
      <c r="C44" s="3"/>
      <c r="D44" s="21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62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86</v>
      </c>
      <c r="C48" s="22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23" t="s">
        <v>22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20" t="s">
        <v>64</v>
      </c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 t="s">
        <v>65</v>
      </c>
      <c r="C53" s="16" t="s">
        <v>31</v>
      </c>
      <c r="D53" s="4"/>
      <c r="E53" s="1"/>
      <c r="F53" s="1"/>
      <c r="G53" s="1"/>
      <c r="H53" s="1"/>
      <c r="I53" s="1"/>
      <c r="J53" s="4"/>
    </row>
    <row r="54" spans="1:10" ht="12.75">
      <c r="A54" s="1"/>
      <c r="B54" s="1" t="s">
        <v>66</v>
      </c>
      <c r="C54" s="16" t="s">
        <v>75</v>
      </c>
      <c r="E54" s="1"/>
      <c r="F54" s="1"/>
      <c r="G54" s="1"/>
      <c r="H54" s="1"/>
      <c r="I54" s="1"/>
      <c r="J54" s="4"/>
    </row>
    <row r="55" spans="1:10" ht="12.75">
      <c r="A55" s="1"/>
      <c r="B55" s="1" t="s">
        <v>67</v>
      </c>
      <c r="C55" s="16" t="s">
        <v>15</v>
      </c>
      <c r="E55" s="1"/>
      <c r="F55" s="1"/>
      <c r="G55" s="1"/>
      <c r="H55" s="1"/>
      <c r="I55" s="1"/>
      <c r="J55" s="4"/>
    </row>
    <row r="56" spans="1:10" ht="12.75">
      <c r="A56" s="1"/>
      <c r="B56" s="1" t="s">
        <v>68</v>
      </c>
      <c r="C56" s="16" t="s">
        <v>15</v>
      </c>
      <c r="E56" s="1"/>
      <c r="F56" s="1"/>
      <c r="G56" s="1"/>
      <c r="H56" s="1"/>
      <c r="I56" s="1"/>
      <c r="J56" s="4"/>
    </row>
    <row r="57" spans="1:10" ht="12.75">
      <c r="A57" s="1"/>
      <c r="B57" s="1" t="s">
        <v>69</v>
      </c>
      <c r="C57" s="16" t="s">
        <v>10</v>
      </c>
      <c r="E57" s="1"/>
      <c r="F57" s="1"/>
      <c r="G57" s="1"/>
      <c r="H57" s="1"/>
      <c r="I57" s="1"/>
      <c r="J57" s="4"/>
    </row>
    <row r="58" spans="1:10" ht="12.75">
      <c r="A58" s="1"/>
      <c r="B58" s="1" t="s">
        <v>70</v>
      </c>
      <c r="C58" s="16" t="s">
        <v>15</v>
      </c>
      <c r="E58" s="1"/>
      <c r="F58" s="1"/>
      <c r="G58" s="1"/>
      <c r="H58" s="1"/>
      <c r="I58" s="1"/>
      <c r="J58" s="4"/>
    </row>
    <row r="59" spans="1:10" ht="12.75">
      <c r="A59" s="1"/>
      <c r="B59" s="1" t="s">
        <v>71</v>
      </c>
      <c r="C59" s="16" t="s">
        <v>76</v>
      </c>
      <c r="D59" s="16"/>
      <c r="E59" s="1"/>
      <c r="F59" s="1"/>
      <c r="G59" s="1"/>
      <c r="H59" s="1"/>
      <c r="I59" s="1"/>
      <c r="J59" s="4"/>
    </row>
    <row r="60" spans="1:10" ht="12.75">
      <c r="A60" s="1"/>
      <c r="B60" s="1" t="s">
        <v>72</v>
      </c>
      <c r="C60" s="16" t="s">
        <v>77</v>
      </c>
      <c r="D60" s="16"/>
      <c r="E60" s="1"/>
      <c r="F60" s="1"/>
      <c r="G60" s="1"/>
      <c r="H60" s="1"/>
      <c r="I60" s="1"/>
      <c r="J60" s="4"/>
    </row>
    <row r="61" spans="1:10" ht="12.75">
      <c r="A61" s="1"/>
      <c r="B61" s="1" t="s">
        <v>73</v>
      </c>
      <c r="C61" s="16" t="s">
        <v>78</v>
      </c>
      <c r="D61" s="16"/>
      <c r="E61" s="1"/>
      <c r="F61" s="1"/>
      <c r="G61" s="1"/>
      <c r="H61" s="1"/>
      <c r="I61" s="1"/>
      <c r="J61" s="4"/>
    </row>
    <row r="62" spans="1:10" ht="12.75">
      <c r="A62" s="1"/>
      <c r="B62" s="1" t="s">
        <v>74</v>
      </c>
      <c r="C62" s="16" t="s">
        <v>10</v>
      </c>
      <c r="D62" s="16"/>
      <c r="E62" s="1"/>
      <c r="F62" s="1"/>
      <c r="G62" s="1"/>
      <c r="H62" s="1"/>
      <c r="I62" s="1"/>
      <c r="J62" s="4"/>
    </row>
    <row r="63" spans="1:10" ht="12.75">
      <c r="A63" s="1"/>
      <c r="B63" s="1"/>
      <c r="C63" s="16"/>
      <c r="D63" s="16"/>
      <c r="E63" s="1"/>
      <c r="F63" s="1"/>
      <c r="G63" s="1"/>
      <c r="H63" s="1"/>
      <c r="I63" s="1"/>
      <c r="J63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2008-04-15T08:36:05Z</dcterms:modified>
  <cp:category/>
  <cp:version/>
  <cp:contentType/>
  <cp:contentStatus/>
</cp:coreProperties>
</file>