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<sst xmlns="http://schemas.openxmlformats.org/spreadsheetml/2006/main" count="270" uniqueCount="91">
  <si>
    <t>Weekend Box Office Results 4 - 6 May 2007 - United Kingdom</t>
  </si>
  <si>
    <t>Title</t>
  </si>
  <si>
    <t>Gross</t>
  </si>
  <si>
    <t>Distr</t>
  </si>
  <si>
    <t>% chg</t>
  </si>
  <si>
    <t>Week #</t>
  </si>
  <si>
    <t>Sites</t>
  </si>
  <si>
    <t>Site Avg</t>
  </si>
  <si>
    <t>Box office to date</t>
  </si>
  <si>
    <t>Spider-Man 3</t>
  </si>
  <si>
    <t>Sony</t>
  </si>
  <si>
    <t>Bridge to Terabitha</t>
  </si>
  <si>
    <t>Icon</t>
  </si>
  <si>
    <t>Next</t>
  </si>
  <si>
    <t>Entertainment</t>
  </si>
  <si>
    <t>Wild Hogs</t>
  </si>
  <si>
    <t>BVI</t>
  </si>
  <si>
    <t>Fracture</t>
  </si>
  <si>
    <t>Mr Beans Holiday</t>
  </si>
  <si>
    <t>Universal</t>
  </si>
  <si>
    <t>Blades of Glory</t>
  </si>
  <si>
    <t>Paramount</t>
  </si>
  <si>
    <t>Alpha Dog</t>
  </si>
  <si>
    <t>This is England</t>
  </si>
  <si>
    <t>Optimum</t>
  </si>
  <si>
    <t>The Painted Veil</t>
  </si>
  <si>
    <t>Momentum</t>
  </si>
  <si>
    <t>The Lives of Others</t>
  </si>
  <si>
    <t>Lions Gate</t>
  </si>
  <si>
    <t>Ta Ra Rum Pum</t>
  </si>
  <si>
    <t>Yash Raj</t>
  </si>
  <si>
    <t>Meet the Robinsons</t>
  </si>
  <si>
    <t>Shooter</t>
  </si>
  <si>
    <t>Goya's Ghosts</t>
  </si>
  <si>
    <t>Sunshine</t>
  </si>
  <si>
    <t>20th Fox</t>
  </si>
  <si>
    <t>Curse of the Golden Flower</t>
  </si>
  <si>
    <t>Half Nelson</t>
  </si>
  <si>
    <t>Axiom</t>
  </si>
  <si>
    <t>Provoked</t>
  </si>
  <si>
    <t>Eros</t>
  </si>
  <si>
    <t>Straightheads</t>
  </si>
  <si>
    <t>Verve</t>
  </si>
  <si>
    <t>Hot Fuzz</t>
  </si>
  <si>
    <t>Becoming Jane</t>
  </si>
  <si>
    <t>Amazing Grace</t>
  </si>
  <si>
    <t>The Last King of Scotland</t>
  </si>
  <si>
    <t>Pan's Labyrinth</t>
  </si>
  <si>
    <t>Days of Glory</t>
  </si>
  <si>
    <t>Metrodome</t>
  </si>
  <si>
    <t>Inland Empire</t>
  </si>
  <si>
    <t>Notes on a Scandal</t>
  </si>
  <si>
    <t>Miss Potter</t>
  </si>
  <si>
    <t>Ghosts</t>
  </si>
  <si>
    <t>Tartan</t>
  </si>
  <si>
    <t>The Gigolos</t>
  </si>
  <si>
    <t>Punk</t>
  </si>
  <si>
    <t>Black Book</t>
  </si>
  <si>
    <t>Comments</t>
  </si>
  <si>
    <t>This weekend is 205% up on last weekend and 87% up on the same weekend last year</t>
  </si>
  <si>
    <t>It ranks 4th out of the last 52 weeks</t>
  </si>
  <si>
    <t>The figure for "This is England" increases 3% without previews</t>
  </si>
  <si>
    <t>Weekend Box Office Results 11 - 13 May 2007 - United Kingdom</t>
  </si>
  <si>
    <t>28 Weeks Later</t>
  </si>
  <si>
    <t>Mr Bean's Holiday</t>
  </si>
  <si>
    <t>Tha Painted Veil</t>
  </si>
  <si>
    <t>My Best Friend</t>
  </si>
  <si>
    <t>Blue Blood</t>
  </si>
  <si>
    <t>Miracle</t>
  </si>
  <si>
    <t>Distant Voices, Still Lives (re)</t>
  </si>
  <si>
    <t>BFI</t>
  </si>
  <si>
    <t>This weekend is 34% down on last weekend but 69% up on the same weekend last year</t>
  </si>
  <si>
    <t>It ranks 22nd out of the last 52 weeks</t>
  </si>
  <si>
    <t>Weekend Box Office Results 18 - 20 May 2007 - United Kingdom</t>
  </si>
  <si>
    <t>Zodiac</t>
  </si>
  <si>
    <t>Warner</t>
  </si>
  <si>
    <t>Magicians</t>
  </si>
  <si>
    <t>Lovewrecked</t>
  </si>
  <si>
    <t>Delanic</t>
  </si>
  <si>
    <t>This weekend is 37% down on last weekend and 53% down on the same weekend last year</t>
  </si>
  <si>
    <t>It ranks 43rd out of the last 52 weeks</t>
  </si>
  <si>
    <t>Weekend Box Office Results 25 - 27 May 2007 - United Kingdom</t>
  </si>
  <si>
    <t>Pirates of the Caribbean: At World's End</t>
  </si>
  <si>
    <t>Cheeni Cum</t>
  </si>
  <si>
    <t>Jindabyne</t>
  </si>
  <si>
    <t>Revolver</t>
  </si>
  <si>
    <t>Shootout at Lookhandwala</t>
  </si>
  <si>
    <t>Tip Top</t>
  </si>
  <si>
    <t>The figure for "Pirates of the Caribbean: At World's End" includes £2,011,130 from 535 sites on Thursday</t>
  </si>
  <si>
    <t>This weekend is 166% up on last weekend and 12% up on the same weekend last year</t>
  </si>
  <si>
    <t>It ranks 3rd out of the last 52 weeks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</si>
</sst>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K8" sqref="K8"/>
    </sheetView>
  </sheetViews>
  <sheetFormatPr defaultColWidth="9.140625" defaultRowHeight="12.75"/>
  <cols>
    <col min="2" max="2" width="89.8515625" style="0" bestFit="1" customWidth="1"/>
    <col min="3" max="3" width="10.140625" style="0" bestFit="1" customWidth="1"/>
    <col min="9" max="9" width="17.28125" style="0" bestFit="1" customWidth="1"/>
  </cols>
  <sheetData>
    <row r="1" spans="1:9" ht="12.75">
      <c r="A1" s="1"/>
      <c r="B1" s="2" t="s">
        <v>0</v>
      </c>
      <c r="C1" s="3"/>
      <c r="D1" s="1"/>
      <c r="E1" s="1"/>
      <c r="F1" s="1"/>
      <c r="G1" s="3"/>
      <c r="H1" s="1"/>
      <c r="I1" s="1"/>
    </row>
    <row r="2" spans="2:7" ht="12.75">
      <c r="B2" s="4"/>
      <c r="C2" s="5"/>
      <c r="G2" s="5"/>
    </row>
    <row r="3" spans="1:9" ht="12.75">
      <c r="A3" s="6"/>
      <c r="B3" s="7" t="s">
        <v>1</v>
      </c>
      <c r="C3" s="8" t="s">
        <v>2</v>
      </c>
      <c r="D3" s="6" t="s">
        <v>3</v>
      </c>
      <c r="E3" s="6" t="s">
        <v>4</v>
      </c>
      <c r="F3" s="6" t="s">
        <v>5</v>
      </c>
      <c r="G3" s="8" t="s">
        <v>6</v>
      </c>
      <c r="H3" s="6" t="s">
        <v>7</v>
      </c>
      <c r="I3" s="6" t="s">
        <v>8</v>
      </c>
    </row>
    <row r="4" spans="1:9" ht="12.75">
      <c r="A4" s="9">
        <v>1</v>
      </c>
      <c r="B4" s="10" t="s">
        <v>9</v>
      </c>
      <c r="C4" s="11">
        <v>11827013</v>
      </c>
      <c r="D4" s="9" t="s">
        <v>10</v>
      </c>
      <c r="E4" s="9"/>
      <c r="F4" s="9">
        <v>1</v>
      </c>
      <c r="G4" s="11">
        <v>522</v>
      </c>
      <c r="H4" s="11">
        <f aca="true" t="shared" si="0" ref="H4:H19">C4/G4</f>
        <v>22657.113026819923</v>
      </c>
      <c r="I4" s="11">
        <v>11827013</v>
      </c>
    </row>
    <row r="5" spans="1:9" ht="12.75">
      <c r="A5" s="9">
        <v>2</v>
      </c>
      <c r="B5" s="10" t="s">
        <v>11</v>
      </c>
      <c r="C5" s="11">
        <v>1045444</v>
      </c>
      <c r="D5" s="9" t="s">
        <v>12</v>
      </c>
      <c r="E5" s="9"/>
      <c r="F5" s="9">
        <v>1</v>
      </c>
      <c r="G5" s="11">
        <v>409</v>
      </c>
      <c r="H5" s="11">
        <f t="shared" si="0"/>
        <v>2556.0977995110024</v>
      </c>
      <c r="I5" s="11">
        <v>1045444</v>
      </c>
    </row>
    <row r="6" spans="1:9" ht="12.75">
      <c r="A6" s="9">
        <v>3</v>
      </c>
      <c r="B6" s="10" t="s">
        <v>13</v>
      </c>
      <c r="C6" s="11">
        <v>405001</v>
      </c>
      <c r="D6" s="9" t="s">
        <v>14</v>
      </c>
      <c r="E6" s="9">
        <v>-49</v>
      </c>
      <c r="F6" s="9">
        <v>2</v>
      </c>
      <c r="G6" s="11">
        <v>357</v>
      </c>
      <c r="H6" s="11">
        <f t="shared" si="0"/>
        <v>1134.4565826330531</v>
      </c>
      <c r="I6" s="11">
        <v>1513600</v>
      </c>
    </row>
    <row r="7" spans="1:9" ht="12.75">
      <c r="A7" s="9">
        <v>4</v>
      </c>
      <c r="B7" s="10" t="s">
        <v>15</v>
      </c>
      <c r="C7" s="11">
        <v>364213</v>
      </c>
      <c r="D7" s="9" t="s">
        <v>16</v>
      </c>
      <c r="E7" s="9">
        <v>-44</v>
      </c>
      <c r="F7" s="9">
        <v>4</v>
      </c>
      <c r="G7" s="11">
        <v>361</v>
      </c>
      <c r="H7" s="11">
        <f t="shared" si="0"/>
        <v>1008.9002770083102</v>
      </c>
      <c r="I7" s="11">
        <v>4855863</v>
      </c>
    </row>
    <row r="8" spans="1:9" ht="12.75">
      <c r="A8" s="9">
        <v>5</v>
      </c>
      <c r="B8" s="10" t="s">
        <v>17</v>
      </c>
      <c r="C8" s="11">
        <v>333612</v>
      </c>
      <c r="D8" s="9" t="s">
        <v>14</v>
      </c>
      <c r="E8" s="9">
        <v>-42</v>
      </c>
      <c r="F8" s="9">
        <v>3</v>
      </c>
      <c r="G8" s="11">
        <v>279</v>
      </c>
      <c r="H8" s="11">
        <f t="shared" si="0"/>
        <v>1195.741935483871</v>
      </c>
      <c r="I8" s="11">
        <v>2488659</v>
      </c>
    </row>
    <row r="9" spans="1:9" ht="12.75">
      <c r="A9" s="9">
        <v>6</v>
      </c>
      <c r="B9" s="10" t="s">
        <v>18</v>
      </c>
      <c r="C9" s="11">
        <v>284988</v>
      </c>
      <c r="D9" s="9" t="s">
        <v>19</v>
      </c>
      <c r="E9" s="9">
        <v>-44</v>
      </c>
      <c r="F9" s="9">
        <v>6</v>
      </c>
      <c r="G9" s="11">
        <v>400</v>
      </c>
      <c r="H9" s="11">
        <f t="shared" si="0"/>
        <v>712.47</v>
      </c>
      <c r="I9" s="5">
        <v>20873331</v>
      </c>
    </row>
    <row r="10" spans="1:9" ht="12.75">
      <c r="A10" s="9">
        <v>7</v>
      </c>
      <c r="B10" s="10" t="s">
        <v>20</v>
      </c>
      <c r="C10" s="11">
        <v>204277</v>
      </c>
      <c r="D10" s="9" t="s">
        <v>21</v>
      </c>
      <c r="E10" s="9">
        <v>-56</v>
      </c>
      <c r="F10" s="9">
        <v>5</v>
      </c>
      <c r="G10" s="11">
        <v>273</v>
      </c>
      <c r="H10" s="11">
        <f t="shared" si="0"/>
        <v>748.2673992673992</v>
      </c>
      <c r="I10" s="5">
        <v>5293536</v>
      </c>
    </row>
    <row r="11" spans="1:9" ht="12.75">
      <c r="A11" s="9">
        <v>8</v>
      </c>
      <c r="B11" s="10" t="s">
        <v>22</v>
      </c>
      <c r="C11" s="11">
        <v>194281</v>
      </c>
      <c r="D11" s="9" t="s">
        <v>12</v>
      </c>
      <c r="E11" s="9">
        <v>-46</v>
      </c>
      <c r="F11" s="9">
        <v>3</v>
      </c>
      <c r="G11" s="11">
        <v>182</v>
      </c>
      <c r="H11" s="11">
        <f t="shared" si="0"/>
        <v>1067.478021978022</v>
      </c>
      <c r="I11" s="5">
        <v>1449714</v>
      </c>
    </row>
    <row r="12" spans="1:9" ht="12.75">
      <c r="A12" s="9">
        <v>9</v>
      </c>
      <c r="B12" s="10" t="s">
        <v>23</v>
      </c>
      <c r="C12" s="11">
        <v>191338</v>
      </c>
      <c r="D12" s="9" t="s">
        <v>24</v>
      </c>
      <c r="E12" s="9">
        <v>-8</v>
      </c>
      <c r="F12" s="9">
        <v>2</v>
      </c>
      <c r="G12" s="11">
        <v>83</v>
      </c>
      <c r="H12" s="11">
        <f t="shared" si="0"/>
        <v>2305.277108433735</v>
      </c>
      <c r="I12" s="5">
        <v>536514</v>
      </c>
    </row>
    <row r="13" spans="1:9" ht="12.75">
      <c r="A13" s="9">
        <v>10</v>
      </c>
      <c r="B13" s="10" t="s">
        <v>25</v>
      </c>
      <c r="C13" s="11">
        <v>189707</v>
      </c>
      <c r="D13" s="9" t="s">
        <v>26</v>
      </c>
      <c r="E13" s="9">
        <v>-27</v>
      </c>
      <c r="F13" s="9">
        <v>2</v>
      </c>
      <c r="G13" s="11">
        <v>123</v>
      </c>
      <c r="H13" s="11">
        <f t="shared" si="0"/>
        <v>1542.3333333333333</v>
      </c>
      <c r="I13" s="5">
        <v>661578</v>
      </c>
    </row>
    <row r="14" spans="1:9" ht="12.75">
      <c r="A14" s="9">
        <v>11</v>
      </c>
      <c r="B14" s="10" t="s">
        <v>27</v>
      </c>
      <c r="C14" s="11">
        <v>178474</v>
      </c>
      <c r="D14" s="9" t="s">
        <v>28</v>
      </c>
      <c r="E14" s="9">
        <v>-20</v>
      </c>
      <c r="F14" s="9">
        <v>4</v>
      </c>
      <c r="G14" s="11">
        <v>68</v>
      </c>
      <c r="H14" s="11">
        <f t="shared" si="0"/>
        <v>2624.6176470588234</v>
      </c>
      <c r="I14" s="5">
        <v>1464755</v>
      </c>
    </row>
    <row r="15" spans="1:9" ht="12.75">
      <c r="A15" s="9">
        <v>12</v>
      </c>
      <c r="B15" s="10" t="s">
        <v>29</v>
      </c>
      <c r="C15" s="11">
        <v>145305</v>
      </c>
      <c r="D15" s="9" t="s">
        <v>30</v>
      </c>
      <c r="E15" s="9">
        <v>-37</v>
      </c>
      <c r="F15" s="9">
        <v>2</v>
      </c>
      <c r="G15" s="11">
        <v>48</v>
      </c>
      <c r="H15" s="5">
        <f t="shared" si="0"/>
        <v>3027.1875</v>
      </c>
      <c r="I15" s="5">
        <v>477597</v>
      </c>
    </row>
    <row r="16" spans="1:9" ht="12.75">
      <c r="A16" s="9">
        <v>13</v>
      </c>
      <c r="B16" s="10" t="s">
        <v>31</v>
      </c>
      <c r="C16" s="11">
        <v>80100</v>
      </c>
      <c r="D16" s="9" t="s">
        <v>16</v>
      </c>
      <c r="E16" s="9">
        <v>-45</v>
      </c>
      <c r="F16" s="9">
        <v>6</v>
      </c>
      <c r="G16" s="11">
        <v>284</v>
      </c>
      <c r="H16" s="5">
        <f t="shared" si="0"/>
        <v>282.0422535211268</v>
      </c>
      <c r="I16" s="5">
        <v>3968718</v>
      </c>
    </row>
    <row r="17" spans="1:9" ht="12.75">
      <c r="A17" s="9">
        <v>14</v>
      </c>
      <c r="B17" s="10" t="s">
        <v>32</v>
      </c>
      <c r="C17" s="11">
        <v>60010</v>
      </c>
      <c r="D17" s="9" t="s">
        <v>21</v>
      </c>
      <c r="E17" s="9">
        <v>-77</v>
      </c>
      <c r="F17" s="9">
        <v>4</v>
      </c>
      <c r="G17" s="11">
        <v>134</v>
      </c>
      <c r="H17" s="5">
        <f t="shared" si="0"/>
        <v>447.8358208955224</v>
      </c>
      <c r="I17" s="5">
        <v>2167725</v>
      </c>
    </row>
    <row r="18" spans="1:9" ht="12.75">
      <c r="A18" s="9">
        <v>15</v>
      </c>
      <c r="B18" s="10" t="s">
        <v>33</v>
      </c>
      <c r="C18" s="11">
        <v>49660</v>
      </c>
      <c r="D18" s="9" t="s">
        <v>14</v>
      </c>
      <c r="E18" s="9"/>
      <c r="F18" s="9">
        <v>1</v>
      </c>
      <c r="G18" s="11">
        <v>139</v>
      </c>
      <c r="H18" s="5">
        <f t="shared" si="0"/>
        <v>357.2661870503597</v>
      </c>
      <c r="I18" s="5">
        <v>49660</v>
      </c>
    </row>
    <row r="19" spans="2:9" ht="12.75">
      <c r="B19" s="4"/>
      <c r="C19" s="8">
        <f>SUM(C4:C18)</f>
        <v>15553423</v>
      </c>
      <c r="G19" s="8">
        <f>SUM(G4:G18)</f>
        <v>3662</v>
      </c>
      <c r="H19" s="8">
        <f t="shared" si="0"/>
        <v>4247.248225013654</v>
      </c>
      <c r="I19" s="8">
        <f>SUM(I4:I18)</f>
        <v>58673707</v>
      </c>
    </row>
    <row r="21" spans="1:9" ht="12.75">
      <c r="A21">
        <v>18</v>
      </c>
      <c r="B21" s="4" t="s">
        <v>34</v>
      </c>
      <c r="C21" s="11">
        <v>28168</v>
      </c>
      <c r="D21" t="s">
        <v>35</v>
      </c>
      <c r="E21">
        <v>-65</v>
      </c>
      <c r="F21">
        <v>5</v>
      </c>
      <c r="G21" s="11">
        <v>37</v>
      </c>
      <c r="H21" s="5">
        <f aca="true" t="shared" si="1" ref="H21:H35">C21/G21</f>
        <v>761.2972972972973</v>
      </c>
      <c r="I21" s="5">
        <v>3083890</v>
      </c>
    </row>
    <row r="22" spans="1:9" ht="12.75">
      <c r="A22">
        <v>20</v>
      </c>
      <c r="B22" s="4" t="s">
        <v>36</v>
      </c>
      <c r="C22" s="11">
        <v>21426</v>
      </c>
      <c r="D22" t="s">
        <v>19</v>
      </c>
      <c r="E22">
        <v>-77</v>
      </c>
      <c r="F22">
        <v>4</v>
      </c>
      <c r="G22" s="11">
        <v>47</v>
      </c>
      <c r="H22" s="5">
        <f t="shared" si="1"/>
        <v>455.8723404255319</v>
      </c>
      <c r="I22" s="5">
        <v>1095130</v>
      </c>
    </row>
    <row r="23" spans="1:9" ht="12.75">
      <c r="A23">
        <v>21</v>
      </c>
      <c r="B23" s="4" t="s">
        <v>37</v>
      </c>
      <c r="C23" s="11">
        <v>20508</v>
      </c>
      <c r="D23" t="s">
        <v>38</v>
      </c>
      <c r="E23">
        <v>-20</v>
      </c>
      <c r="F23">
        <v>3</v>
      </c>
      <c r="G23" s="11">
        <v>10</v>
      </c>
      <c r="H23" s="5">
        <f t="shared" si="1"/>
        <v>2050.8</v>
      </c>
      <c r="I23" s="5">
        <v>124767</v>
      </c>
    </row>
    <row r="24" spans="1:9" ht="12.75">
      <c r="A24">
        <v>26</v>
      </c>
      <c r="B24" s="4" t="s">
        <v>39</v>
      </c>
      <c r="C24" s="11">
        <v>11392</v>
      </c>
      <c r="D24" t="s">
        <v>40</v>
      </c>
      <c r="E24">
        <v>-44</v>
      </c>
      <c r="F24">
        <v>5</v>
      </c>
      <c r="G24" s="11">
        <v>19</v>
      </c>
      <c r="H24" s="5">
        <f t="shared" si="1"/>
        <v>599.578947368421</v>
      </c>
      <c r="I24" s="5">
        <v>465066</v>
      </c>
    </row>
    <row r="25" spans="1:9" ht="12.75">
      <c r="A25">
        <v>29</v>
      </c>
      <c r="B25" s="4" t="s">
        <v>41</v>
      </c>
      <c r="C25" s="11">
        <v>8550</v>
      </c>
      <c r="D25" t="s">
        <v>42</v>
      </c>
      <c r="E25">
        <v>-92</v>
      </c>
      <c r="F25">
        <v>2</v>
      </c>
      <c r="G25" s="11">
        <v>46</v>
      </c>
      <c r="H25" s="5">
        <f t="shared" si="1"/>
        <v>185.8695652173913</v>
      </c>
      <c r="I25" s="5">
        <v>179784</v>
      </c>
    </row>
    <row r="26" spans="1:9" ht="12.75">
      <c r="A26">
        <v>30</v>
      </c>
      <c r="B26" s="4" t="s">
        <v>43</v>
      </c>
      <c r="C26" s="11">
        <v>7425</v>
      </c>
      <c r="D26" t="s">
        <v>19</v>
      </c>
      <c r="E26">
        <v>10</v>
      </c>
      <c r="F26">
        <v>12</v>
      </c>
      <c r="G26" s="11">
        <v>8</v>
      </c>
      <c r="H26" s="5">
        <f t="shared" si="1"/>
        <v>928.125</v>
      </c>
      <c r="I26" s="5">
        <v>20960418</v>
      </c>
    </row>
    <row r="27" spans="1:9" ht="12.75">
      <c r="A27">
        <v>33</v>
      </c>
      <c r="B27" s="4" t="s">
        <v>44</v>
      </c>
      <c r="C27" s="11">
        <v>6049</v>
      </c>
      <c r="D27" t="s">
        <v>16</v>
      </c>
      <c r="E27">
        <v>-17</v>
      </c>
      <c r="F27">
        <v>9</v>
      </c>
      <c r="G27" s="11">
        <v>12</v>
      </c>
      <c r="H27" s="5">
        <f t="shared" si="1"/>
        <v>504.0833333333333</v>
      </c>
      <c r="I27" s="5">
        <v>3352273</v>
      </c>
    </row>
    <row r="28" spans="1:9" ht="12.75">
      <c r="A28">
        <v>35</v>
      </c>
      <c r="B28" s="4" t="s">
        <v>45</v>
      </c>
      <c r="C28" s="11">
        <v>4453</v>
      </c>
      <c r="D28" t="s">
        <v>26</v>
      </c>
      <c r="E28">
        <v>-76</v>
      </c>
      <c r="F28">
        <v>7</v>
      </c>
      <c r="G28" s="11">
        <v>26</v>
      </c>
      <c r="H28" s="5">
        <f t="shared" si="1"/>
        <v>171.26923076923077</v>
      </c>
      <c r="I28" s="5">
        <v>2140995</v>
      </c>
    </row>
    <row r="29" spans="1:9" ht="12.75">
      <c r="A29">
        <v>38</v>
      </c>
      <c r="B29" s="4" t="s">
        <v>46</v>
      </c>
      <c r="C29" s="5">
        <v>3648</v>
      </c>
      <c r="D29" t="s">
        <v>35</v>
      </c>
      <c r="E29" s="9">
        <v>-21</v>
      </c>
      <c r="F29">
        <v>17</v>
      </c>
      <c r="G29" s="5">
        <v>9</v>
      </c>
      <c r="H29" s="5">
        <f t="shared" si="1"/>
        <v>405.3333333333333</v>
      </c>
      <c r="I29" s="5">
        <v>5496965</v>
      </c>
    </row>
    <row r="30" spans="1:9" ht="12.75">
      <c r="A30">
        <v>39</v>
      </c>
      <c r="B30" s="4" t="s">
        <v>47</v>
      </c>
      <c r="C30" s="11">
        <v>3046</v>
      </c>
      <c r="D30" t="s">
        <v>24</v>
      </c>
      <c r="E30">
        <v>15130</v>
      </c>
      <c r="F30">
        <v>24</v>
      </c>
      <c r="G30" s="11">
        <v>3</v>
      </c>
      <c r="H30" s="11">
        <f>C30/G30</f>
        <v>1015.3333333333334</v>
      </c>
      <c r="I30" s="11">
        <v>2697806</v>
      </c>
    </row>
    <row r="31" spans="1:9" ht="12.75">
      <c r="A31">
        <v>40</v>
      </c>
      <c r="B31" s="4" t="s">
        <v>48</v>
      </c>
      <c r="C31" s="11">
        <v>2766</v>
      </c>
      <c r="D31" t="s">
        <v>49</v>
      </c>
      <c r="E31">
        <v>10</v>
      </c>
      <c r="F31">
        <v>6</v>
      </c>
      <c r="G31" s="11">
        <v>7</v>
      </c>
      <c r="H31" s="5">
        <f>C31/G31</f>
        <v>395.14285714285717</v>
      </c>
      <c r="I31" s="5">
        <v>204929</v>
      </c>
    </row>
    <row r="32" spans="1:9" ht="12.75">
      <c r="A32">
        <v>42</v>
      </c>
      <c r="B32" s="4" t="s">
        <v>50</v>
      </c>
      <c r="C32" s="5">
        <v>2603</v>
      </c>
      <c r="D32" t="s">
        <v>24</v>
      </c>
      <c r="E32" s="9">
        <v>43</v>
      </c>
      <c r="F32">
        <v>9</v>
      </c>
      <c r="G32" s="5">
        <v>5</v>
      </c>
      <c r="H32" s="5">
        <f>C32/G32</f>
        <v>520.6</v>
      </c>
      <c r="I32" s="5">
        <v>244707</v>
      </c>
    </row>
    <row r="33" spans="1:9" ht="12.75">
      <c r="A33">
        <v>55</v>
      </c>
      <c r="B33" s="4" t="s">
        <v>51</v>
      </c>
      <c r="C33" s="5">
        <v>642</v>
      </c>
      <c r="D33" t="s">
        <v>35</v>
      </c>
      <c r="E33" s="9">
        <v>-76</v>
      </c>
      <c r="F33">
        <v>14</v>
      </c>
      <c r="G33" s="5">
        <v>9</v>
      </c>
      <c r="H33" s="5">
        <f>C33/G33</f>
        <v>71.33333333333333</v>
      </c>
      <c r="I33" s="5">
        <v>5660652</v>
      </c>
    </row>
    <row r="34" spans="1:9" ht="12.75">
      <c r="A34">
        <v>58</v>
      </c>
      <c r="B34" s="4" t="s">
        <v>52</v>
      </c>
      <c r="C34" s="11">
        <v>470</v>
      </c>
      <c r="D34" t="s">
        <v>26</v>
      </c>
      <c r="E34">
        <v>-29</v>
      </c>
      <c r="F34">
        <v>18</v>
      </c>
      <c r="G34" s="11">
        <v>4</v>
      </c>
      <c r="H34" s="11">
        <f t="shared" si="1"/>
        <v>117.5</v>
      </c>
      <c r="I34" s="11">
        <v>6671155</v>
      </c>
    </row>
    <row r="35" spans="1:9" ht="12.75">
      <c r="A35">
        <v>60</v>
      </c>
      <c r="B35" s="4" t="s">
        <v>53</v>
      </c>
      <c r="C35" s="11">
        <v>166</v>
      </c>
      <c r="D35" t="s">
        <v>54</v>
      </c>
      <c r="F35">
        <v>17</v>
      </c>
      <c r="G35" s="11">
        <v>1</v>
      </c>
      <c r="H35" s="11">
        <f t="shared" si="1"/>
        <v>166</v>
      </c>
      <c r="I35" s="11">
        <v>40203</v>
      </c>
    </row>
    <row r="36" spans="1:9" ht="12.75">
      <c r="A36">
        <v>61</v>
      </c>
      <c r="B36" s="4" t="s">
        <v>55</v>
      </c>
      <c r="C36" s="11">
        <v>37</v>
      </c>
      <c r="D36" t="s">
        <v>56</v>
      </c>
      <c r="E36">
        <v>-91</v>
      </c>
      <c r="F36">
        <v>7</v>
      </c>
      <c r="G36" s="11">
        <v>1</v>
      </c>
      <c r="H36" s="11">
        <f>C36/G36</f>
        <v>37</v>
      </c>
      <c r="I36" s="11">
        <v>6681</v>
      </c>
    </row>
    <row r="37" spans="1:9" ht="12.75">
      <c r="A37">
        <v>63</v>
      </c>
      <c r="B37" s="4" t="s">
        <v>57</v>
      </c>
      <c r="C37" s="5">
        <v>20</v>
      </c>
      <c r="D37" t="s">
        <v>54</v>
      </c>
      <c r="E37">
        <v>-95</v>
      </c>
      <c r="F37">
        <v>16</v>
      </c>
      <c r="G37" s="5">
        <v>1</v>
      </c>
      <c r="H37" s="11">
        <f>C37/G37</f>
        <v>20</v>
      </c>
      <c r="I37" s="5">
        <v>619618</v>
      </c>
    </row>
    <row r="39" ht="12.75">
      <c r="B39" s="7" t="s">
        <v>58</v>
      </c>
    </row>
    <row r="40" ht="12.75">
      <c r="B40" s="4" t="s">
        <v>59</v>
      </c>
    </row>
    <row r="42" ht="12.75">
      <c r="B42" t="s">
        <v>60</v>
      </c>
    </row>
    <row r="44" ht="12.75">
      <c r="B44" t="s">
        <v>61</v>
      </c>
    </row>
    <row r="47" spans="1:9" ht="12.75">
      <c r="A47" s="1"/>
      <c r="B47" s="2" t="s">
        <v>62</v>
      </c>
      <c r="C47" s="3"/>
      <c r="D47" s="1"/>
      <c r="E47" s="1"/>
      <c r="F47" s="1"/>
      <c r="G47" s="3"/>
      <c r="H47" s="1"/>
      <c r="I47" s="1"/>
    </row>
    <row r="48" spans="2:7" ht="12.75">
      <c r="B48" s="4"/>
      <c r="C48" s="5"/>
      <c r="G48" s="5"/>
    </row>
    <row r="49" spans="1:9" ht="12.75">
      <c r="A49" s="6"/>
      <c r="B49" s="7" t="s">
        <v>1</v>
      </c>
      <c r="C49" s="8" t="s">
        <v>2</v>
      </c>
      <c r="D49" s="6" t="s">
        <v>3</v>
      </c>
      <c r="E49" s="6" t="s">
        <v>4</v>
      </c>
      <c r="F49" s="6" t="s">
        <v>5</v>
      </c>
      <c r="G49" s="8" t="s">
        <v>6</v>
      </c>
      <c r="H49" s="6" t="s">
        <v>7</v>
      </c>
      <c r="I49" s="6" t="s">
        <v>8</v>
      </c>
    </row>
    <row r="50" spans="1:9" ht="12.75">
      <c r="A50" s="9">
        <v>1</v>
      </c>
      <c r="B50" s="10" t="s">
        <v>9</v>
      </c>
      <c r="C50" s="11">
        <v>5596612</v>
      </c>
      <c r="D50" s="9" t="s">
        <v>10</v>
      </c>
      <c r="E50" s="9">
        <v>-53</v>
      </c>
      <c r="F50" s="9">
        <v>2</v>
      </c>
      <c r="G50" s="11">
        <v>522</v>
      </c>
      <c r="H50" s="11">
        <f aca="true" t="shared" si="2" ref="H50:H65">C50/G50</f>
        <v>10721.478927203065</v>
      </c>
      <c r="I50" s="11">
        <v>24407682</v>
      </c>
    </row>
    <row r="51" spans="1:9" ht="12.75">
      <c r="A51" s="9">
        <v>2</v>
      </c>
      <c r="B51" s="10" t="s">
        <v>63</v>
      </c>
      <c r="C51" s="11">
        <v>1575620</v>
      </c>
      <c r="D51" s="9" t="s">
        <v>35</v>
      </c>
      <c r="E51" s="9"/>
      <c r="F51" s="9">
        <v>1</v>
      </c>
      <c r="G51" s="11">
        <v>401</v>
      </c>
      <c r="H51" s="11">
        <f t="shared" si="2"/>
        <v>3929.226932668329</v>
      </c>
      <c r="I51" s="11">
        <v>1575620</v>
      </c>
    </row>
    <row r="52" spans="1:9" ht="12.75">
      <c r="A52" s="9">
        <v>3</v>
      </c>
      <c r="B52" s="10" t="s">
        <v>11</v>
      </c>
      <c r="C52" s="11">
        <v>827598</v>
      </c>
      <c r="D52" s="9" t="s">
        <v>12</v>
      </c>
      <c r="E52" s="9">
        <v>-21</v>
      </c>
      <c r="F52" s="9">
        <v>2</v>
      </c>
      <c r="G52" s="11">
        <v>411</v>
      </c>
      <c r="H52" s="11">
        <f t="shared" si="2"/>
        <v>2013.6204379562043</v>
      </c>
      <c r="I52" s="11">
        <v>2707491</v>
      </c>
    </row>
    <row r="53" spans="1:9" ht="12.75">
      <c r="A53" s="9">
        <v>4</v>
      </c>
      <c r="B53" s="10" t="s">
        <v>15</v>
      </c>
      <c r="C53" s="11">
        <v>317367</v>
      </c>
      <c r="D53" s="9" t="s">
        <v>16</v>
      </c>
      <c r="E53" s="9">
        <v>-13</v>
      </c>
      <c r="F53" s="9">
        <v>5</v>
      </c>
      <c r="G53" s="11">
        <v>323</v>
      </c>
      <c r="H53" s="11">
        <f t="shared" si="2"/>
        <v>982.5603715170279</v>
      </c>
      <c r="I53" s="11">
        <v>5487714</v>
      </c>
    </row>
    <row r="54" spans="1:9" ht="12.75">
      <c r="A54" s="9">
        <v>5</v>
      </c>
      <c r="B54" s="10" t="s">
        <v>64</v>
      </c>
      <c r="C54" s="11">
        <v>282669</v>
      </c>
      <c r="D54" s="9" t="s">
        <v>19</v>
      </c>
      <c r="E54" s="9">
        <v>0</v>
      </c>
      <c r="F54" s="9">
        <v>7</v>
      </c>
      <c r="G54" s="11">
        <v>372</v>
      </c>
      <c r="H54" s="11">
        <f t="shared" si="2"/>
        <v>759.8629032258065</v>
      </c>
      <c r="I54" s="11">
        <v>21490201</v>
      </c>
    </row>
    <row r="55" spans="1:9" ht="12.75">
      <c r="A55" s="9">
        <v>6</v>
      </c>
      <c r="B55" s="10" t="s">
        <v>13</v>
      </c>
      <c r="C55" s="11">
        <v>270073</v>
      </c>
      <c r="D55" s="9" t="s">
        <v>14</v>
      </c>
      <c r="E55" s="9">
        <v>-33</v>
      </c>
      <c r="F55" s="9">
        <v>3</v>
      </c>
      <c r="G55" s="11">
        <v>306</v>
      </c>
      <c r="H55" s="11">
        <f t="shared" si="2"/>
        <v>882.5915032679738</v>
      </c>
      <c r="I55" s="5">
        <v>2104258</v>
      </c>
    </row>
    <row r="56" spans="1:9" ht="12.75">
      <c r="A56" s="9">
        <v>7</v>
      </c>
      <c r="B56" s="10" t="s">
        <v>17</v>
      </c>
      <c r="C56" s="11">
        <v>242331</v>
      </c>
      <c r="D56" s="9" t="s">
        <v>14</v>
      </c>
      <c r="E56" s="9">
        <v>-27</v>
      </c>
      <c r="F56" s="9">
        <v>4</v>
      </c>
      <c r="G56" s="11">
        <v>231</v>
      </c>
      <c r="H56" s="11">
        <f t="shared" si="2"/>
        <v>1049.051948051948</v>
      </c>
      <c r="I56" s="5">
        <v>2987391</v>
      </c>
    </row>
    <row r="57" spans="1:9" ht="12.75">
      <c r="A57" s="9">
        <v>8</v>
      </c>
      <c r="B57" s="10" t="s">
        <v>23</v>
      </c>
      <c r="C57" s="11">
        <v>209030</v>
      </c>
      <c r="D57" s="9" t="s">
        <v>24</v>
      </c>
      <c r="E57" s="9">
        <v>9</v>
      </c>
      <c r="F57" s="9">
        <v>3</v>
      </c>
      <c r="G57" s="11">
        <v>128</v>
      </c>
      <c r="H57" s="11">
        <f t="shared" si="2"/>
        <v>1633.046875</v>
      </c>
      <c r="I57" s="5">
        <v>927608</v>
      </c>
    </row>
    <row r="58" spans="1:9" ht="12.75">
      <c r="A58" s="9">
        <v>9</v>
      </c>
      <c r="B58" s="10" t="s">
        <v>20</v>
      </c>
      <c r="C58" s="11">
        <v>172055</v>
      </c>
      <c r="D58" s="9" t="s">
        <v>21</v>
      </c>
      <c r="E58" s="9">
        <v>-16</v>
      </c>
      <c r="F58" s="9">
        <v>6</v>
      </c>
      <c r="G58" s="11">
        <v>213</v>
      </c>
      <c r="H58" s="11">
        <f t="shared" si="2"/>
        <v>807.7699530516431</v>
      </c>
      <c r="I58" s="5">
        <v>5664436</v>
      </c>
    </row>
    <row r="59" spans="1:9" ht="12.75">
      <c r="A59" s="9">
        <v>10</v>
      </c>
      <c r="B59" s="10" t="s">
        <v>22</v>
      </c>
      <c r="C59" s="11">
        <v>161307</v>
      </c>
      <c r="D59" s="9" t="s">
        <v>12</v>
      </c>
      <c r="E59" s="9">
        <v>-17</v>
      </c>
      <c r="F59" s="9">
        <v>4</v>
      </c>
      <c r="G59" s="11">
        <v>180</v>
      </c>
      <c r="H59" s="11">
        <f t="shared" si="2"/>
        <v>896.15</v>
      </c>
      <c r="I59" s="5">
        <v>1772764</v>
      </c>
    </row>
    <row r="60" spans="1:9" ht="12.75">
      <c r="A60" s="9">
        <v>11</v>
      </c>
      <c r="B60" s="10" t="s">
        <v>65</v>
      </c>
      <c r="C60" s="11">
        <v>156098</v>
      </c>
      <c r="D60" s="9" t="s">
        <v>26</v>
      </c>
      <c r="E60" s="9">
        <v>-18</v>
      </c>
      <c r="F60" s="9">
        <v>3</v>
      </c>
      <c r="G60" s="11">
        <v>114</v>
      </c>
      <c r="H60" s="11">
        <f t="shared" si="2"/>
        <v>1369.280701754386</v>
      </c>
      <c r="I60" s="5">
        <v>1032115</v>
      </c>
    </row>
    <row r="61" spans="1:9" ht="12.75">
      <c r="A61" s="9">
        <v>12</v>
      </c>
      <c r="B61" s="10" t="s">
        <v>27</v>
      </c>
      <c r="C61" s="11">
        <v>140195</v>
      </c>
      <c r="D61" s="9" t="s">
        <v>28</v>
      </c>
      <c r="E61" s="9">
        <v>-21</v>
      </c>
      <c r="F61" s="9">
        <v>5</v>
      </c>
      <c r="G61" s="11">
        <v>72</v>
      </c>
      <c r="H61" s="5">
        <f t="shared" si="2"/>
        <v>1947.1527777777778</v>
      </c>
      <c r="I61" s="5">
        <v>1773790</v>
      </c>
    </row>
    <row r="62" spans="1:9" ht="12.75">
      <c r="A62" s="9">
        <v>13</v>
      </c>
      <c r="B62" s="10" t="s">
        <v>66</v>
      </c>
      <c r="C62" s="11">
        <v>117440</v>
      </c>
      <c r="D62" s="9" t="s">
        <v>24</v>
      </c>
      <c r="E62" s="9"/>
      <c r="F62" s="9">
        <v>1</v>
      </c>
      <c r="G62" s="11">
        <v>56</v>
      </c>
      <c r="H62" s="5">
        <f t="shared" si="2"/>
        <v>2097.1428571428573</v>
      </c>
      <c r="I62" s="5">
        <v>117440</v>
      </c>
    </row>
    <row r="63" spans="1:9" ht="12.75">
      <c r="A63" s="9">
        <v>14</v>
      </c>
      <c r="B63" s="10" t="s">
        <v>31</v>
      </c>
      <c r="C63" s="11">
        <v>98772</v>
      </c>
      <c r="D63" s="9" t="s">
        <v>16</v>
      </c>
      <c r="E63" s="9">
        <v>23</v>
      </c>
      <c r="F63" s="9">
        <v>7</v>
      </c>
      <c r="G63" s="11">
        <v>250</v>
      </c>
      <c r="H63" s="5">
        <f t="shared" si="2"/>
        <v>395.088</v>
      </c>
      <c r="I63" s="5">
        <v>4183403</v>
      </c>
    </row>
    <row r="64" spans="1:9" ht="12.75">
      <c r="A64" s="9">
        <v>15</v>
      </c>
      <c r="B64" s="10" t="s">
        <v>29</v>
      </c>
      <c r="C64" s="11">
        <v>71103</v>
      </c>
      <c r="D64" s="9" t="s">
        <v>30</v>
      </c>
      <c r="E64" s="9">
        <v>-51</v>
      </c>
      <c r="F64" s="9">
        <v>3</v>
      </c>
      <c r="G64" s="11">
        <v>46</v>
      </c>
      <c r="H64" s="5">
        <f t="shared" si="2"/>
        <v>1545.7173913043478</v>
      </c>
      <c r="I64" s="5">
        <v>645689</v>
      </c>
    </row>
    <row r="65" spans="2:9" ht="12.75">
      <c r="B65" s="4"/>
      <c r="C65" s="8">
        <f>SUM(C50:C64)</f>
        <v>10238270</v>
      </c>
      <c r="G65" s="8">
        <f>SUM(G50:G64)</f>
        <v>3625</v>
      </c>
      <c r="H65" s="8">
        <f t="shared" si="2"/>
        <v>2824.350344827586</v>
      </c>
      <c r="I65" s="8">
        <f>SUM(I50:I64)</f>
        <v>76877602</v>
      </c>
    </row>
    <row r="67" spans="1:9" ht="12.75">
      <c r="A67">
        <v>18</v>
      </c>
      <c r="B67" s="4" t="s">
        <v>32</v>
      </c>
      <c r="C67" s="11">
        <v>36486</v>
      </c>
      <c r="D67" t="s">
        <v>21</v>
      </c>
      <c r="E67">
        <v>-39</v>
      </c>
      <c r="F67">
        <v>5</v>
      </c>
      <c r="G67" s="11">
        <v>59</v>
      </c>
      <c r="H67" s="5">
        <f aca="true" t="shared" si="3" ref="H67:H85">C67/G67</f>
        <v>618.4067796610169</v>
      </c>
      <c r="I67" s="5">
        <v>2250424</v>
      </c>
    </row>
    <row r="68" spans="1:9" ht="12.75">
      <c r="A68">
        <v>20</v>
      </c>
      <c r="B68" s="4" t="s">
        <v>34</v>
      </c>
      <c r="C68" s="11">
        <v>19006</v>
      </c>
      <c r="D68" t="s">
        <v>35</v>
      </c>
      <c r="E68">
        <v>-33</v>
      </c>
      <c r="F68">
        <v>6</v>
      </c>
      <c r="G68" s="11">
        <v>20</v>
      </c>
      <c r="H68" s="5">
        <f t="shared" si="3"/>
        <v>950.3</v>
      </c>
      <c r="I68" s="5">
        <v>3128268</v>
      </c>
    </row>
    <row r="69" spans="1:9" ht="12.75">
      <c r="A69">
        <v>24</v>
      </c>
      <c r="B69" s="4" t="s">
        <v>37</v>
      </c>
      <c r="C69" s="11">
        <v>12532</v>
      </c>
      <c r="D69" t="s">
        <v>38</v>
      </c>
      <c r="E69">
        <v>-39</v>
      </c>
      <c r="F69">
        <v>4</v>
      </c>
      <c r="G69" s="11">
        <v>10</v>
      </c>
      <c r="H69" s="5">
        <f>C69/G69</f>
        <v>1253.2</v>
      </c>
      <c r="I69" s="5">
        <v>155116</v>
      </c>
    </row>
    <row r="70" spans="1:9" ht="12.75">
      <c r="A70">
        <v>26</v>
      </c>
      <c r="B70" s="4" t="s">
        <v>36</v>
      </c>
      <c r="C70" s="11">
        <v>9732</v>
      </c>
      <c r="D70" t="s">
        <v>19</v>
      </c>
      <c r="E70">
        <v>-55</v>
      </c>
      <c r="F70">
        <v>5</v>
      </c>
      <c r="G70" s="11">
        <v>24</v>
      </c>
      <c r="H70" s="5">
        <f t="shared" si="3"/>
        <v>405.5</v>
      </c>
      <c r="I70" s="5">
        <v>1126473</v>
      </c>
    </row>
    <row r="71" spans="1:9" ht="12.75">
      <c r="A71">
        <v>27</v>
      </c>
      <c r="B71" s="4" t="s">
        <v>45</v>
      </c>
      <c r="C71" s="11">
        <v>8484</v>
      </c>
      <c r="D71" t="s">
        <v>26</v>
      </c>
      <c r="E71">
        <v>91</v>
      </c>
      <c r="F71">
        <v>8</v>
      </c>
      <c r="G71" s="11">
        <v>18</v>
      </c>
      <c r="H71" s="5">
        <f>C71/G71</f>
        <v>471.3333333333333</v>
      </c>
      <c r="I71" s="5">
        <v>2160336</v>
      </c>
    </row>
    <row r="72" spans="1:9" ht="12.75">
      <c r="A72">
        <v>30</v>
      </c>
      <c r="B72" s="4" t="s">
        <v>44</v>
      </c>
      <c r="C72" s="11">
        <v>7161</v>
      </c>
      <c r="D72" t="s">
        <v>16</v>
      </c>
      <c r="E72">
        <v>18</v>
      </c>
      <c r="F72">
        <v>10</v>
      </c>
      <c r="G72" s="11">
        <v>9</v>
      </c>
      <c r="H72" s="5">
        <f>C72/G72</f>
        <v>795.6666666666666</v>
      </c>
      <c r="I72" s="5">
        <v>3366401</v>
      </c>
    </row>
    <row r="73" spans="1:9" ht="12.75">
      <c r="A73">
        <v>36</v>
      </c>
      <c r="B73" s="4" t="s">
        <v>43</v>
      </c>
      <c r="C73" s="11">
        <v>5521</v>
      </c>
      <c r="D73" t="s">
        <v>19</v>
      </c>
      <c r="E73">
        <v>-26</v>
      </c>
      <c r="F73">
        <v>13</v>
      </c>
      <c r="G73" s="11">
        <v>9</v>
      </c>
      <c r="H73" s="5">
        <f>C73/G73</f>
        <v>613.4444444444445</v>
      </c>
      <c r="I73" s="5">
        <v>20969464</v>
      </c>
    </row>
    <row r="74" spans="1:9" ht="12.75">
      <c r="A74">
        <v>40</v>
      </c>
      <c r="B74" s="4" t="s">
        <v>67</v>
      </c>
      <c r="C74" s="11">
        <v>4666</v>
      </c>
      <c r="D74" t="s">
        <v>68</v>
      </c>
      <c r="F74">
        <v>1</v>
      </c>
      <c r="G74" s="11">
        <v>22</v>
      </c>
      <c r="H74" s="11">
        <f>C74/G74</f>
        <v>212.0909090909091</v>
      </c>
      <c r="I74" s="11">
        <v>4666</v>
      </c>
    </row>
    <row r="75" spans="1:9" ht="12.75">
      <c r="A75">
        <v>42</v>
      </c>
      <c r="B75" s="4" t="s">
        <v>39</v>
      </c>
      <c r="C75" s="11">
        <v>4080</v>
      </c>
      <c r="D75" t="s">
        <v>40</v>
      </c>
      <c r="E75">
        <v>-64</v>
      </c>
      <c r="F75">
        <v>6</v>
      </c>
      <c r="G75" s="11">
        <v>6</v>
      </c>
      <c r="H75" s="5">
        <f t="shared" si="3"/>
        <v>680</v>
      </c>
      <c r="I75" s="5">
        <v>475354</v>
      </c>
    </row>
    <row r="76" spans="1:9" ht="12.75">
      <c r="A76">
        <v>47</v>
      </c>
      <c r="B76" s="4" t="s">
        <v>52</v>
      </c>
      <c r="C76" s="11">
        <v>2073</v>
      </c>
      <c r="D76" t="s">
        <v>26</v>
      </c>
      <c r="E76">
        <v>341</v>
      </c>
      <c r="F76">
        <v>19</v>
      </c>
      <c r="G76" s="11">
        <v>5</v>
      </c>
      <c r="H76" s="11">
        <f t="shared" si="3"/>
        <v>414.6</v>
      </c>
      <c r="I76" s="11">
        <v>6675527</v>
      </c>
    </row>
    <row r="77" spans="1:9" ht="12.75">
      <c r="A77">
        <v>49</v>
      </c>
      <c r="B77" s="4" t="s">
        <v>47</v>
      </c>
      <c r="C77" s="11">
        <v>1903</v>
      </c>
      <c r="D77" t="s">
        <v>24</v>
      </c>
      <c r="E77">
        <v>-38</v>
      </c>
      <c r="F77">
        <v>25</v>
      </c>
      <c r="G77" s="11">
        <v>1</v>
      </c>
      <c r="H77" s="11">
        <f t="shared" si="3"/>
        <v>1903</v>
      </c>
      <c r="I77" s="11">
        <v>2702721</v>
      </c>
    </row>
    <row r="78" spans="1:9" ht="12.75">
      <c r="A78">
        <v>50</v>
      </c>
      <c r="B78" s="4" t="s">
        <v>69</v>
      </c>
      <c r="C78" s="5">
        <v>1756</v>
      </c>
      <c r="D78" t="s">
        <v>70</v>
      </c>
      <c r="E78" s="9"/>
      <c r="F78">
        <v>4</v>
      </c>
      <c r="G78" s="5">
        <v>1</v>
      </c>
      <c r="H78" s="5">
        <f t="shared" si="3"/>
        <v>1756</v>
      </c>
      <c r="I78" s="5">
        <v>15648</v>
      </c>
    </row>
    <row r="79" spans="1:9" ht="12.75">
      <c r="A79">
        <v>51</v>
      </c>
      <c r="B79" s="4" t="s">
        <v>48</v>
      </c>
      <c r="C79" s="11">
        <v>1655</v>
      </c>
      <c r="D79" t="s">
        <v>49</v>
      </c>
      <c r="E79">
        <v>-40</v>
      </c>
      <c r="F79">
        <v>7</v>
      </c>
      <c r="G79" s="11">
        <v>4</v>
      </c>
      <c r="H79" s="5">
        <f t="shared" si="3"/>
        <v>413.75</v>
      </c>
      <c r="I79" s="5">
        <v>208182</v>
      </c>
    </row>
    <row r="80" spans="1:9" ht="12.75">
      <c r="A80">
        <v>55</v>
      </c>
      <c r="B80" s="4" t="s">
        <v>51</v>
      </c>
      <c r="C80" s="5">
        <v>1058</v>
      </c>
      <c r="D80" t="s">
        <v>35</v>
      </c>
      <c r="E80" s="9">
        <v>65</v>
      </c>
      <c r="F80">
        <v>15</v>
      </c>
      <c r="G80" s="5">
        <v>2</v>
      </c>
      <c r="H80" s="5">
        <f t="shared" si="3"/>
        <v>529</v>
      </c>
      <c r="I80" s="5">
        <v>5665431</v>
      </c>
    </row>
    <row r="81" spans="1:9" ht="12.75">
      <c r="A81">
        <v>63</v>
      </c>
      <c r="B81" s="4" t="s">
        <v>41</v>
      </c>
      <c r="C81" s="11">
        <v>537</v>
      </c>
      <c r="D81" t="s">
        <v>42</v>
      </c>
      <c r="E81">
        <v>-94</v>
      </c>
      <c r="F81">
        <v>3</v>
      </c>
      <c r="G81" s="11">
        <v>6</v>
      </c>
      <c r="H81" s="5">
        <f t="shared" si="3"/>
        <v>89.5</v>
      </c>
      <c r="I81" s="5">
        <v>186737</v>
      </c>
    </row>
    <row r="82" spans="1:9" ht="12.75">
      <c r="A82">
        <v>67</v>
      </c>
      <c r="B82" s="4" t="s">
        <v>55</v>
      </c>
      <c r="C82" s="11">
        <v>289</v>
      </c>
      <c r="D82" t="s">
        <v>56</v>
      </c>
      <c r="E82">
        <v>681</v>
      </c>
      <c r="F82">
        <v>8</v>
      </c>
      <c r="G82" s="11">
        <v>1</v>
      </c>
      <c r="H82" s="11">
        <f t="shared" si="3"/>
        <v>289</v>
      </c>
      <c r="I82" s="11">
        <v>6970</v>
      </c>
    </row>
    <row r="83" spans="1:9" ht="12.75">
      <c r="A83">
        <v>70</v>
      </c>
      <c r="B83" s="4" t="s">
        <v>50</v>
      </c>
      <c r="C83" s="5">
        <v>210</v>
      </c>
      <c r="D83" t="s">
        <v>24</v>
      </c>
      <c r="E83" s="9">
        <v>-92</v>
      </c>
      <c r="F83">
        <v>10</v>
      </c>
      <c r="G83" s="5">
        <v>3</v>
      </c>
      <c r="H83" s="5">
        <f t="shared" si="3"/>
        <v>70</v>
      </c>
      <c r="I83" s="5">
        <v>247741</v>
      </c>
    </row>
    <row r="84" spans="1:9" ht="12.75">
      <c r="A84">
        <v>71</v>
      </c>
      <c r="B84" s="4" t="s">
        <v>53</v>
      </c>
      <c r="C84" s="11">
        <v>176</v>
      </c>
      <c r="D84" t="s">
        <v>54</v>
      </c>
      <c r="E84">
        <v>6</v>
      </c>
      <c r="F84">
        <v>18</v>
      </c>
      <c r="G84" s="11">
        <v>1</v>
      </c>
      <c r="H84" s="11">
        <f t="shared" si="3"/>
        <v>176</v>
      </c>
      <c r="I84" s="11">
        <v>40379</v>
      </c>
    </row>
    <row r="85" spans="1:9" ht="12.75">
      <c r="A85">
        <v>76</v>
      </c>
      <c r="B85" s="4" t="s">
        <v>57</v>
      </c>
      <c r="C85" s="5">
        <v>20</v>
      </c>
      <c r="D85" t="s">
        <v>54</v>
      </c>
      <c r="E85">
        <v>0</v>
      </c>
      <c r="F85">
        <v>17</v>
      </c>
      <c r="G85" s="5">
        <v>1</v>
      </c>
      <c r="H85" s="11">
        <f t="shared" si="3"/>
        <v>20</v>
      </c>
      <c r="I85" s="5">
        <v>621188</v>
      </c>
    </row>
    <row r="87" ht="12.75">
      <c r="B87" s="7" t="s">
        <v>58</v>
      </c>
    </row>
    <row r="88" ht="12.75">
      <c r="B88" s="4" t="s">
        <v>71</v>
      </c>
    </row>
    <row r="90" ht="12.75">
      <c r="B90" t="s">
        <v>72</v>
      </c>
    </row>
    <row r="93" spans="1:9" ht="12.75">
      <c r="A93" s="1"/>
      <c r="B93" s="2" t="s">
        <v>73</v>
      </c>
      <c r="C93" s="3"/>
      <c r="D93" s="1"/>
      <c r="E93" s="1"/>
      <c r="F93" s="1"/>
      <c r="G93" s="3"/>
      <c r="H93" s="1"/>
      <c r="I93" s="1"/>
    </row>
    <row r="94" spans="2:7" ht="12.75">
      <c r="B94" s="4"/>
      <c r="C94" s="5"/>
      <c r="G94" s="5"/>
    </row>
    <row r="95" spans="1:9" ht="12.75">
      <c r="A95" s="6"/>
      <c r="B95" s="7" t="s">
        <v>1</v>
      </c>
      <c r="C95" s="8" t="s">
        <v>2</v>
      </c>
      <c r="D95" s="6" t="s">
        <v>3</v>
      </c>
      <c r="E95" s="6" t="s">
        <v>4</v>
      </c>
      <c r="F95" s="6" t="s">
        <v>5</v>
      </c>
      <c r="G95" s="8" t="s">
        <v>6</v>
      </c>
      <c r="H95" s="6" t="s">
        <v>7</v>
      </c>
      <c r="I95" s="6" t="s">
        <v>8</v>
      </c>
    </row>
    <row r="96" spans="1:9" ht="12.75">
      <c r="A96" s="9">
        <v>1</v>
      </c>
      <c r="B96" s="10" t="s">
        <v>9</v>
      </c>
      <c r="C96" s="11">
        <v>2549712</v>
      </c>
      <c r="D96" s="9" t="s">
        <v>10</v>
      </c>
      <c r="E96" s="9">
        <v>-54</v>
      </c>
      <c r="F96" s="9">
        <v>3</v>
      </c>
      <c r="G96" s="11">
        <v>508</v>
      </c>
      <c r="H96" s="11">
        <f aca="true" t="shared" si="4" ref="H96:H111">C96/G96</f>
        <v>5019.118110236221</v>
      </c>
      <c r="I96" s="11">
        <v>28491501</v>
      </c>
    </row>
    <row r="97" spans="1:9" ht="12.75">
      <c r="A97" s="9">
        <v>2</v>
      </c>
      <c r="B97" s="10" t="s">
        <v>63</v>
      </c>
      <c r="C97" s="11">
        <v>882692</v>
      </c>
      <c r="D97" s="9" t="s">
        <v>35</v>
      </c>
      <c r="E97" s="9">
        <v>-44</v>
      </c>
      <c r="F97" s="9">
        <v>2</v>
      </c>
      <c r="G97" s="11">
        <v>401</v>
      </c>
      <c r="H97" s="11">
        <f t="shared" si="4"/>
        <v>2201.226932668329</v>
      </c>
      <c r="I97" s="11">
        <v>3335395</v>
      </c>
    </row>
    <row r="98" spans="1:9" ht="12.75">
      <c r="A98" s="9">
        <v>3</v>
      </c>
      <c r="B98" s="10" t="s">
        <v>74</v>
      </c>
      <c r="C98" s="11">
        <v>818369</v>
      </c>
      <c r="D98" s="9" t="s">
        <v>75</v>
      </c>
      <c r="E98" s="9"/>
      <c r="F98" s="9">
        <v>1</v>
      </c>
      <c r="G98" s="11">
        <v>227</v>
      </c>
      <c r="H98" s="11">
        <f t="shared" si="4"/>
        <v>3605.149779735683</v>
      </c>
      <c r="I98" s="11">
        <v>818369</v>
      </c>
    </row>
    <row r="99" spans="1:9" ht="12.75">
      <c r="A99" s="9">
        <v>4</v>
      </c>
      <c r="B99" s="10" t="s">
        <v>11</v>
      </c>
      <c r="C99" s="11">
        <v>460301</v>
      </c>
      <c r="D99" s="9" t="s">
        <v>12</v>
      </c>
      <c r="E99" s="9">
        <v>-44</v>
      </c>
      <c r="F99" s="9">
        <v>3</v>
      </c>
      <c r="G99" s="11">
        <v>408</v>
      </c>
      <c r="H99" s="11">
        <f t="shared" si="4"/>
        <v>1128.188725490196</v>
      </c>
      <c r="I99" s="11">
        <v>3313702</v>
      </c>
    </row>
    <row r="100" spans="1:9" ht="12.75">
      <c r="A100" s="9">
        <v>5</v>
      </c>
      <c r="B100" s="10" t="s">
        <v>76</v>
      </c>
      <c r="C100" s="11">
        <v>366188</v>
      </c>
      <c r="D100" s="9" t="s">
        <v>19</v>
      </c>
      <c r="E100" s="9"/>
      <c r="F100" s="9">
        <v>1</v>
      </c>
      <c r="G100" s="11">
        <v>251</v>
      </c>
      <c r="H100" s="11">
        <f t="shared" si="4"/>
        <v>1458.9163346613545</v>
      </c>
      <c r="I100" s="11">
        <v>366188</v>
      </c>
    </row>
    <row r="101" spans="1:9" ht="12.75">
      <c r="A101" s="9">
        <v>6</v>
      </c>
      <c r="B101" s="10" t="s">
        <v>77</v>
      </c>
      <c r="C101" s="11">
        <v>223400</v>
      </c>
      <c r="D101" s="9" t="s">
        <v>78</v>
      </c>
      <c r="E101" s="9"/>
      <c r="F101" s="9">
        <v>1</v>
      </c>
      <c r="G101" s="11">
        <v>234</v>
      </c>
      <c r="H101" s="11">
        <f t="shared" si="4"/>
        <v>954.7008547008547</v>
      </c>
      <c r="I101" s="5">
        <v>223400</v>
      </c>
    </row>
    <row r="102" spans="1:9" ht="12.75">
      <c r="A102" s="9">
        <v>7</v>
      </c>
      <c r="B102" s="10" t="s">
        <v>15</v>
      </c>
      <c r="C102" s="11">
        <v>194613</v>
      </c>
      <c r="D102" s="9" t="s">
        <v>16</v>
      </c>
      <c r="E102" s="9">
        <v>-39</v>
      </c>
      <c r="F102" s="9">
        <v>6</v>
      </c>
      <c r="G102" s="11">
        <v>258</v>
      </c>
      <c r="H102" s="11">
        <f t="shared" si="4"/>
        <v>754.3139534883721</v>
      </c>
      <c r="I102" s="5">
        <v>5804379</v>
      </c>
    </row>
    <row r="103" spans="1:9" ht="12.75">
      <c r="A103" s="9">
        <v>8</v>
      </c>
      <c r="B103" s="10" t="s">
        <v>64</v>
      </c>
      <c r="C103" s="11">
        <v>143094</v>
      </c>
      <c r="D103" s="9" t="s">
        <v>19</v>
      </c>
      <c r="E103" s="9">
        <v>-49</v>
      </c>
      <c r="F103" s="9">
        <v>8</v>
      </c>
      <c r="G103" s="11">
        <v>332</v>
      </c>
      <c r="H103" s="11">
        <f t="shared" si="4"/>
        <v>431.00602409638554</v>
      </c>
      <c r="I103" s="5">
        <v>21675018</v>
      </c>
    </row>
    <row r="104" spans="1:9" ht="12.75">
      <c r="A104" s="9">
        <v>9</v>
      </c>
      <c r="B104" s="10" t="s">
        <v>13</v>
      </c>
      <c r="C104" s="11">
        <v>135204</v>
      </c>
      <c r="D104" s="9" t="s">
        <v>14</v>
      </c>
      <c r="E104" s="9">
        <v>-50</v>
      </c>
      <c r="F104" s="9">
        <v>4</v>
      </c>
      <c r="G104" s="11">
        <v>214</v>
      </c>
      <c r="H104" s="11">
        <f t="shared" si="4"/>
        <v>631.7943925233645</v>
      </c>
      <c r="I104" s="5">
        <v>2379903</v>
      </c>
    </row>
    <row r="105" spans="1:9" ht="12.75">
      <c r="A105" s="9">
        <v>10</v>
      </c>
      <c r="B105" s="10" t="s">
        <v>23</v>
      </c>
      <c r="C105" s="11">
        <v>127263</v>
      </c>
      <c r="D105" s="9" t="s">
        <v>24</v>
      </c>
      <c r="E105" s="9">
        <v>-39</v>
      </c>
      <c r="F105" s="9">
        <v>4</v>
      </c>
      <c r="G105" s="11">
        <v>151</v>
      </c>
      <c r="H105" s="11">
        <f t="shared" si="4"/>
        <v>842.8013245033112</v>
      </c>
      <c r="I105" s="5">
        <v>1184118</v>
      </c>
    </row>
    <row r="106" spans="1:9" ht="12.75">
      <c r="A106" s="9">
        <v>11</v>
      </c>
      <c r="B106" s="10" t="s">
        <v>17</v>
      </c>
      <c r="C106" s="11">
        <v>123673</v>
      </c>
      <c r="D106" s="9" t="s">
        <v>14</v>
      </c>
      <c r="E106" s="9">
        <v>-49</v>
      </c>
      <c r="F106" s="9">
        <v>5</v>
      </c>
      <c r="G106" s="11">
        <v>171</v>
      </c>
      <c r="H106" s="11">
        <f t="shared" si="4"/>
        <v>723.233918128655</v>
      </c>
      <c r="I106" s="5">
        <v>3246927</v>
      </c>
    </row>
    <row r="107" spans="1:9" ht="12.75">
      <c r="A107" s="9">
        <v>12</v>
      </c>
      <c r="B107" s="10" t="s">
        <v>27</v>
      </c>
      <c r="C107" s="11">
        <v>104322</v>
      </c>
      <c r="D107" s="9" t="s">
        <v>28</v>
      </c>
      <c r="E107" s="9">
        <v>-26</v>
      </c>
      <c r="F107" s="9">
        <v>6</v>
      </c>
      <c r="G107" s="11">
        <v>77</v>
      </c>
      <c r="H107" s="5">
        <f t="shared" si="4"/>
        <v>1354.8311688311687</v>
      </c>
      <c r="I107" s="5">
        <v>1986535</v>
      </c>
    </row>
    <row r="108" spans="1:9" ht="12.75">
      <c r="A108" s="9">
        <v>13</v>
      </c>
      <c r="B108" s="10" t="s">
        <v>25</v>
      </c>
      <c r="C108" s="11">
        <v>100866</v>
      </c>
      <c r="D108" s="9" t="s">
        <v>26</v>
      </c>
      <c r="E108" s="9">
        <v>-35</v>
      </c>
      <c r="F108" s="9">
        <v>4</v>
      </c>
      <c r="G108" s="11">
        <v>117</v>
      </c>
      <c r="H108" s="5">
        <f t="shared" si="4"/>
        <v>862.1025641025641</v>
      </c>
      <c r="I108" s="5">
        <v>1248672</v>
      </c>
    </row>
    <row r="109" spans="1:9" ht="12.75">
      <c r="A109" s="9">
        <v>14</v>
      </c>
      <c r="B109" s="10" t="s">
        <v>22</v>
      </c>
      <c r="C109" s="11">
        <v>93258</v>
      </c>
      <c r="D109" s="9" t="s">
        <v>12</v>
      </c>
      <c r="E109" s="9">
        <v>-42</v>
      </c>
      <c r="F109" s="9">
        <v>5</v>
      </c>
      <c r="G109" s="11">
        <v>152</v>
      </c>
      <c r="H109" s="5">
        <f t="shared" si="4"/>
        <v>613.5394736842105</v>
      </c>
      <c r="I109" s="5">
        <v>1955182</v>
      </c>
    </row>
    <row r="110" spans="1:9" ht="12.75">
      <c r="A110" s="9">
        <v>15</v>
      </c>
      <c r="B110" s="10" t="s">
        <v>20</v>
      </c>
      <c r="C110" s="11">
        <v>91149</v>
      </c>
      <c r="D110" s="9" t="s">
        <v>21</v>
      </c>
      <c r="E110" s="9">
        <v>-47</v>
      </c>
      <c r="F110" s="9">
        <v>7</v>
      </c>
      <c r="G110" s="11">
        <v>150</v>
      </c>
      <c r="H110" s="5">
        <f t="shared" si="4"/>
        <v>607.66</v>
      </c>
      <c r="I110" s="5">
        <v>5832990</v>
      </c>
    </row>
    <row r="111" spans="2:9" ht="12.75">
      <c r="B111" s="4"/>
      <c r="C111" s="8">
        <f>SUM(C96:C110)</f>
        <v>6414104</v>
      </c>
      <c r="G111" s="8">
        <f>SUM(G96:G110)</f>
        <v>3651</v>
      </c>
      <c r="H111" s="8">
        <f t="shared" si="4"/>
        <v>1756.807450013695</v>
      </c>
      <c r="I111" s="8">
        <f>SUM(I96:I110)</f>
        <v>81862279</v>
      </c>
    </row>
    <row r="113" spans="1:9" ht="12.75">
      <c r="A113">
        <v>26</v>
      </c>
      <c r="B113" s="4" t="s">
        <v>45</v>
      </c>
      <c r="C113" s="11">
        <v>7309</v>
      </c>
      <c r="D113" t="s">
        <v>26</v>
      </c>
      <c r="E113">
        <v>-14</v>
      </c>
      <c r="F113">
        <v>9</v>
      </c>
      <c r="G113" s="11">
        <v>17</v>
      </c>
      <c r="H113" s="5">
        <f aca="true" t="shared" si="5" ref="H113:H123">C113/G113</f>
        <v>429.94117647058823</v>
      </c>
      <c r="I113" s="5">
        <v>2175944</v>
      </c>
    </row>
    <row r="114" spans="1:9" ht="12.75">
      <c r="A114">
        <v>29</v>
      </c>
      <c r="B114" s="4" t="s">
        <v>34</v>
      </c>
      <c r="C114" s="11">
        <v>6185</v>
      </c>
      <c r="D114" t="s">
        <v>35</v>
      </c>
      <c r="E114">
        <v>-68</v>
      </c>
      <c r="F114">
        <v>7</v>
      </c>
      <c r="G114" s="11">
        <v>13</v>
      </c>
      <c r="H114" s="5">
        <f t="shared" si="5"/>
        <v>475.7692307692308</v>
      </c>
      <c r="I114" s="5">
        <v>3146135</v>
      </c>
    </row>
    <row r="115" spans="1:9" ht="12.75">
      <c r="A115">
        <v>32</v>
      </c>
      <c r="B115" s="4" t="s">
        <v>37</v>
      </c>
      <c r="C115" s="11">
        <v>5229</v>
      </c>
      <c r="D115" t="s">
        <v>38</v>
      </c>
      <c r="E115">
        <v>-58</v>
      </c>
      <c r="F115">
        <v>5</v>
      </c>
      <c r="G115" s="11">
        <v>8</v>
      </c>
      <c r="H115" s="5">
        <f t="shared" si="5"/>
        <v>653.625</v>
      </c>
      <c r="I115" s="5">
        <v>168228</v>
      </c>
    </row>
    <row r="116" spans="1:9" ht="12.75">
      <c r="A116">
        <v>35</v>
      </c>
      <c r="B116" s="4" t="s">
        <v>36</v>
      </c>
      <c r="C116" s="11">
        <v>4075</v>
      </c>
      <c r="D116" t="s">
        <v>19</v>
      </c>
      <c r="E116">
        <v>-58</v>
      </c>
      <c r="F116">
        <v>6</v>
      </c>
      <c r="G116" s="11">
        <v>17</v>
      </c>
      <c r="H116" s="5">
        <f t="shared" si="5"/>
        <v>239.7058823529412</v>
      </c>
      <c r="I116" s="5">
        <v>1138598</v>
      </c>
    </row>
    <row r="117" spans="1:9" ht="12.75">
      <c r="A117">
        <v>36</v>
      </c>
      <c r="B117" s="4" t="s">
        <v>44</v>
      </c>
      <c r="C117" s="11">
        <v>3826</v>
      </c>
      <c r="D117" t="s">
        <v>16</v>
      </c>
      <c r="E117">
        <v>-47</v>
      </c>
      <c r="F117">
        <v>11</v>
      </c>
      <c r="G117" s="11">
        <v>8</v>
      </c>
      <c r="H117" s="5">
        <f t="shared" si="5"/>
        <v>478.25</v>
      </c>
      <c r="I117" s="5">
        <v>3375969</v>
      </c>
    </row>
    <row r="118" spans="1:9" ht="12.75">
      <c r="A118">
        <v>40</v>
      </c>
      <c r="B118" s="4" t="s">
        <v>43</v>
      </c>
      <c r="C118" s="11">
        <v>2763</v>
      </c>
      <c r="D118" t="s">
        <v>19</v>
      </c>
      <c r="E118">
        <v>-50</v>
      </c>
      <c r="F118">
        <v>14</v>
      </c>
      <c r="G118" s="11">
        <v>3</v>
      </c>
      <c r="H118" s="5">
        <f t="shared" si="5"/>
        <v>921</v>
      </c>
      <c r="I118" s="5">
        <v>20976368</v>
      </c>
    </row>
    <row r="119" spans="1:9" ht="12.75">
      <c r="A119">
        <v>45</v>
      </c>
      <c r="B119" s="4" t="s">
        <v>50</v>
      </c>
      <c r="C119" s="5">
        <v>2206</v>
      </c>
      <c r="D119" t="s">
        <v>24</v>
      </c>
      <c r="E119" s="9">
        <v>951</v>
      </c>
      <c r="F119">
        <v>11</v>
      </c>
      <c r="G119" s="5">
        <v>6</v>
      </c>
      <c r="H119" s="5">
        <f t="shared" si="5"/>
        <v>367.6666666666667</v>
      </c>
      <c r="I119" s="5">
        <v>250188</v>
      </c>
    </row>
    <row r="120" spans="1:9" ht="12.75">
      <c r="A120">
        <v>46</v>
      </c>
      <c r="B120" s="4" t="s">
        <v>47</v>
      </c>
      <c r="C120" s="11">
        <v>1483</v>
      </c>
      <c r="D120" t="s">
        <v>24</v>
      </c>
      <c r="E120">
        <v>-22</v>
      </c>
      <c r="F120">
        <v>26</v>
      </c>
      <c r="G120" s="11">
        <v>1</v>
      </c>
      <c r="H120" s="11">
        <f t="shared" si="5"/>
        <v>1483</v>
      </c>
      <c r="I120" s="11">
        <v>2706521</v>
      </c>
    </row>
    <row r="121" spans="1:9" ht="12.75">
      <c r="A121">
        <v>53</v>
      </c>
      <c r="B121" s="4" t="s">
        <v>67</v>
      </c>
      <c r="C121" s="11">
        <v>776</v>
      </c>
      <c r="D121" t="s">
        <v>68</v>
      </c>
      <c r="E121">
        <v>-83</v>
      </c>
      <c r="F121">
        <v>2</v>
      </c>
      <c r="G121" s="11">
        <v>2</v>
      </c>
      <c r="H121" s="11">
        <f t="shared" si="5"/>
        <v>388</v>
      </c>
      <c r="I121" s="11">
        <v>8954</v>
      </c>
    </row>
    <row r="122" spans="1:9" ht="12.75">
      <c r="A122">
        <v>61</v>
      </c>
      <c r="B122" s="4" t="s">
        <v>52</v>
      </c>
      <c r="C122" s="11">
        <v>230</v>
      </c>
      <c r="D122" t="s">
        <v>26</v>
      </c>
      <c r="E122">
        <v>-89</v>
      </c>
      <c r="F122">
        <v>20</v>
      </c>
      <c r="G122" s="11">
        <v>2</v>
      </c>
      <c r="H122" s="11">
        <f t="shared" si="5"/>
        <v>115</v>
      </c>
      <c r="I122" s="11">
        <v>6693398</v>
      </c>
    </row>
    <row r="123" spans="1:9" ht="12.75">
      <c r="A123">
        <v>63</v>
      </c>
      <c r="B123" s="4" t="s">
        <v>53</v>
      </c>
      <c r="C123" s="11">
        <v>183</v>
      </c>
      <c r="D123" t="s">
        <v>54</v>
      </c>
      <c r="E123">
        <v>4</v>
      </c>
      <c r="F123">
        <v>19</v>
      </c>
      <c r="G123" s="11">
        <v>1</v>
      </c>
      <c r="H123" s="11">
        <f t="shared" si="5"/>
        <v>183</v>
      </c>
      <c r="I123" s="11">
        <v>40629</v>
      </c>
    </row>
    <row r="124" spans="1:9" ht="12.75">
      <c r="A124">
        <v>67</v>
      </c>
      <c r="B124" s="4" t="s">
        <v>55</v>
      </c>
      <c r="C124" s="11">
        <v>99</v>
      </c>
      <c r="D124" t="s">
        <v>56</v>
      </c>
      <c r="E124">
        <v>-66</v>
      </c>
      <c r="F124">
        <v>9</v>
      </c>
      <c r="G124" s="11">
        <v>1</v>
      </c>
      <c r="H124" s="11">
        <v>50</v>
      </c>
      <c r="I124" s="11">
        <v>7337</v>
      </c>
    </row>
    <row r="125" spans="1:9" ht="12.75">
      <c r="A125">
        <v>68</v>
      </c>
      <c r="B125" s="4" t="s">
        <v>41</v>
      </c>
      <c r="C125" s="11">
        <v>62</v>
      </c>
      <c r="D125" t="s">
        <v>42</v>
      </c>
      <c r="E125">
        <v>-89</v>
      </c>
      <c r="F125">
        <v>4</v>
      </c>
      <c r="G125" s="11">
        <v>2</v>
      </c>
      <c r="H125" s="5">
        <f>C125/G125</f>
        <v>31</v>
      </c>
      <c r="I125" s="5">
        <v>187050</v>
      </c>
    </row>
    <row r="126" spans="1:9" ht="12.75">
      <c r="A126">
        <v>69</v>
      </c>
      <c r="B126" s="4" t="s">
        <v>57</v>
      </c>
      <c r="C126" s="5">
        <v>20</v>
      </c>
      <c r="D126" t="s">
        <v>54</v>
      </c>
      <c r="E126">
        <v>0</v>
      </c>
      <c r="F126">
        <v>18</v>
      </c>
      <c r="G126" s="5">
        <v>1</v>
      </c>
      <c r="H126" s="11">
        <f>C126/G126</f>
        <v>20</v>
      </c>
      <c r="I126" s="5">
        <v>625165</v>
      </c>
    </row>
    <row r="128" ht="12.75">
      <c r="B128" s="7" t="s">
        <v>58</v>
      </c>
    </row>
    <row r="129" ht="12.75">
      <c r="B129" s="4" t="s">
        <v>79</v>
      </c>
    </row>
    <row r="131" ht="12.75">
      <c r="B131" t="s">
        <v>80</v>
      </c>
    </row>
    <row r="134" spans="1:9" ht="12.75">
      <c r="A134" s="1"/>
      <c r="B134" s="2" t="s">
        <v>81</v>
      </c>
      <c r="C134" s="3"/>
      <c r="D134" s="1"/>
      <c r="E134" s="1"/>
      <c r="F134" s="1"/>
      <c r="G134" s="3"/>
      <c r="H134" s="1"/>
      <c r="I134" s="1"/>
    </row>
    <row r="135" spans="2:7" ht="12.75">
      <c r="B135" s="4"/>
      <c r="C135" s="5"/>
      <c r="G135" s="5"/>
    </row>
    <row r="136" spans="1:9" ht="12.75">
      <c r="A136" s="6"/>
      <c r="B136" s="7" t="s">
        <v>1</v>
      </c>
      <c r="C136" s="8" t="s">
        <v>2</v>
      </c>
      <c r="D136" s="6" t="s">
        <v>3</v>
      </c>
      <c r="E136" s="6" t="s">
        <v>4</v>
      </c>
      <c r="F136" s="6" t="s">
        <v>5</v>
      </c>
      <c r="G136" s="8" t="s">
        <v>6</v>
      </c>
      <c r="H136" s="6" t="s">
        <v>7</v>
      </c>
      <c r="I136" s="6" t="s">
        <v>8</v>
      </c>
    </row>
    <row r="137" spans="1:9" ht="12.75">
      <c r="A137" s="9">
        <v>1</v>
      </c>
      <c r="B137" s="10" t="s">
        <v>82</v>
      </c>
      <c r="C137" s="11">
        <v>13412294</v>
      </c>
      <c r="D137" s="9" t="s">
        <v>16</v>
      </c>
      <c r="E137" s="9"/>
      <c r="F137" s="9">
        <v>1</v>
      </c>
      <c r="G137" s="11">
        <v>522</v>
      </c>
      <c r="H137" s="11">
        <f aca="true" t="shared" si="6" ref="H137:H152">C137/G137</f>
        <v>25694.049808429118</v>
      </c>
      <c r="I137" s="11">
        <v>13412294</v>
      </c>
    </row>
    <row r="138" spans="1:9" ht="12.75">
      <c r="A138" s="9">
        <v>2</v>
      </c>
      <c r="B138" s="10" t="s">
        <v>9</v>
      </c>
      <c r="C138" s="11">
        <v>1288019</v>
      </c>
      <c r="D138" s="9" t="s">
        <v>10</v>
      </c>
      <c r="E138" s="9">
        <v>-49</v>
      </c>
      <c r="F138" s="9">
        <v>4</v>
      </c>
      <c r="G138" s="11">
        <v>460</v>
      </c>
      <c r="H138" s="11">
        <f t="shared" si="6"/>
        <v>2800.041304347826</v>
      </c>
      <c r="I138" s="11">
        <v>30501556</v>
      </c>
    </row>
    <row r="139" spans="1:9" ht="12.75">
      <c r="A139" s="9">
        <v>3</v>
      </c>
      <c r="B139" s="10" t="s">
        <v>74</v>
      </c>
      <c r="C139" s="11">
        <v>617833</v>
      </c>
      <c r="D139" s="9" t="s">
        <v>75</v>
      </c>
      <c r="E139" s="9">
        <v>-25</v>
      </c>
      <c r="F139" s="9">
        <v>2</v>
      </c>
      <c r="G139" s="11">
        <v>228</v>
      </c>
      <c r="H139" s="11">
        <f t="shared" si="6"/>
        <v>2709.7938596491226</v>
      </c>
      <c r="I139" s="11">
        <v>1835482</v>
      </c>
    </row>
    <row r="140" spans="1:9" ht="12.75">
      <c r="A140" s="9">
        <v>4</v>
      </c>
      <c r="B140" s="10" t="s">
        <v>63</v>
      </c>
      <c r="C140" s="11">
        <v>543151</v>
      </c>
      <c r="D140" s="9" t="s">
        <v>35</v>
      </c>
      <c r="E140" s="9">
        <v>-38</v>
      </c>
      <c r="F140" s="9">
        <v>3</v>
      </c>
      <c r="G140" s="11">
        <v>380</v>
      </c>
      <c r="H140" s="11">
        <f t="shared" si="6"/>
        <v>1429.3447368421052</v>
      </c>
      <c r="I140" s="11">
        <v>4298552</v>
      </c>
    </row>
    <row r="141" spans="1:9" ht="12.75">
      <c r="A141" s="9">
        <v>5</v>
      </c>
      <c r="B141" s="10" t="s">
        <v>11</v>
      </c>
      <c r="C141" s="11">
        <v>299418</v>
      </c>
      <c r="D141" s="9" t="s">
        <v>12</v>
      </c>
      <c r="E141" s="9">
        <v>-35</v>
      </c>
      <c r="F141" s="9">
        <v>4</v>
      </c>
      <c r="G141" s="11">
        <v>412</v>
      </c>
      <c r="H141" s="11">
        <f t="shared" si="6"/>
        <v>726.742718446602</v>
      </c>
      <c r="I141" s="11">
        <v>3686083</v>
      </c>
    </row>
    <row r="142" spans="1:9" ht="12.75">
      <c r="A142" s="9">
        <v>6</v>
      </c>
      <c r="B142" s="10" t="s">
        <v>76</v>
      </c>
      <c r="C142" s="11">
        <v>154822</v>
      </c>
      <c r="D142" s="9" t="s">
        <v>19</v>
      </c>
      <c r="E142" s="9">
        <v>-58</v>
      </c>
      <c r="F142" s="9">
        <v>2</v>
      </c>
      <c r="G142" s="11">
        <v>236</v>
      </c>
      <c r="H142" s="11">
        <f t="shared" si="6"/>
        <v>656.0254237288135</v>
      </c>
      <c r="I142" s="5">
        <v>690242</v>
      </c>
    </row>
    <row r="143" spans="1:9" ht="12.75">
      <c r="A143" s="9">
        <v>7</v>
      </c>
      <c r="B143" s="10" t="s">
        <v>83</v>
      </c>
      <c r="C143" s="11">
        <v>118856</v>
      </c>
      <c r="D143" s="9" t="s">
        <v>40</v>
      </c>
      <c r="E143" s="9"/>
      <c r="F143" s="9">
        <v>1</v>
      </c>
      <c r="G143" s="11">
        <v>30</v>
      </c>
      <c r="H143" s="11">
        <f t="shared" si="6"/>
        <v>3961.866666666667</v>
      </c>
      <c r="I143" s="5">
        <v>118856</v>
      </c>
    </row>
    <row r="144" spans="1:9" ht="12.75">
      <c r="A144" s="9">
        <v>8</v>
      </c>
      <c r="B144" s="10" t="s">
        <v>84</v>
      </c>
      <c r="C144" s="11">
        <v>109185</v>
      </c>
      <c r="D144" s="9" t="s">
        <v>85</v>
      </c>
      <c r="E144" s="9"/>
      <c r="F144" s="9">
        <v>1</v>
      </c>
      <c r="G144" s="11">
        <v>34</v>
      </c>
      <c r="H144" s="11">
        <f t="shared" si="6"/>
        <v>3211.323529411765</v>
      </c>
      <c r="I144" s="5">
        <v>109185</v>
      </c>
    </row>
    <row r="145" spans="1:9" ht="12.75">
      <c r="A145" s="9">
        <v>9</v>
      </c>
      <c r="B145" s="10" t="s">
        <v>77</v>
      </c>
      <c r="C145" s="11">
        <v>99013</v>
      </c>
      <c r="D145" s="9" t="s">
        <v>78</v>
      </c>
      <c r="E145" s="9">
        <v>-56</v>
      </c>
      <c r="F145" s="9">
        <v>2</v>
      </c>
      <c r="G145" s="11">
        <v>235</v>
      </c>
      <c r="H145" s="11">
        <f t="shared" si="6"/>
        <v>421.331914893617</v>
      </c>
      <c r="I145" s="5">
        <v>387143</v>
      </c>
    </row>
    <row r="146" spans="1:9" ht="12.75">
      <c r="A146" s="9">
        <v>10</v>
      </c>
      <c r="B146" s="10" t="s">
        <v>64</v>
      </c>
      <c r="C146" s="11">
        <v>87371</v>
      </c>
      <c r="D146" s="9" t="s">
        <v>19</v>
      </c>
      <c r="E146" s="9">
        <v>-39</v>
      </c>
      <c r="F146" s="9">
        <v>9</v>
      </c>
      <c r="G146" s="11">
        <v>283</v>
      </c>
      <c r="H146" s="11">
        <f t="shared" si="6"/>
        <v>308.7314487632509</v>
      </c>
      <c r="I146" s="5">
        <v>21781782</v>
      </c>
    </row>
    <row r="147" spans="1:9" ht="12.75">
      <c r="A147" s="9">
        <v>11</v>
      </c>
      <c r="B147" s="10" t="s">
        <v>27</v>
      </c>
      <c r="C147" s="11">
        <v>71938</v>
      </c>
      <c r="D147" s="9" t="s">
        <v>28</v>
      </c>
      <c r="E147" s="9">
        <v>-31</v>
      </c>
      <c r="F147" s="9">
        <v>7</v>
      </c>
      <c r="G147" s="11">
        <v>42</v>
      </c>
      <c r="H147" s="11">
        <f t="shared" si="6"/>
        <v>1712.8095238095239</v>
      </c>
      <c r="I147" s="5">
        <v>2106526</v>
      </c>
    </row>
    <row r="148" spans="1:9" ht="12.75">
      <c r="A148" s="9">
        <v>12</v>
      </c>
      <c r="B148" s="10" t="s">
        <v>23</v>
      </c>
      <c r="C148" s="11">
        <v>67090</v>
      </c>
      <c r="D148" s="9" t="s">
        <v>24</v>
      </c>
      <c r="E148" s="9">
        <v>-47</v>
      </c>
      <c r="F148" s="9">
        <v>5</v>
      </c>
      <c r="G148" s="11">
        <v>86</v>
      </c>
      <c r="H148" s="11">
        <f t="shared" si="6"/>
        <v>780.1162790697674</v>
      </c>
      <c r="I148" s="5">
        <v>1315593</v>
      </c>
    </row>
    <row r="149" spans="1:9" ht="12.75">
      <c r="A149" s="9">
        <v>13</v>
      </c>
      <c r="B149" s="10" t="s">
        <v>15</v>
      </c>
      <c r="C149" s="11">
        <v>59222</v>
      </c>
      <c r="D149" s="9" t="s">
        <v>16</v>
      </c>
      <c r="E149" s="9">
        <v>-70</v>
      </c>
      <c r="F149" s="9">
        <v>7</v>
      </c>
      <c r="G149" s="11">
        <v>166</v>
      </c>
      <c r="H149" s="5">
        <f t="shared" si="6"/>
        <v>356.7590361445783</v>
      </c>
      <c r="I149" s="5">
        <v>5915252</v>
      </c>
    </row>
    <row r="150" spans="1:9" ht="12.75">
      <c r="A150" s="9">
        <v>14</v>
      </c>
      <c r="B150" s="10" t="s">
        <v>86</v>
      </c>
      <c r="C150" s="11">
        <v>57555</v>
      </c>
      <c r="D150" s="9" t="s">
        <v>87</v>
      </c>
      <c r="E150" s="9"/>
      <c r="F150" s="9">
        <v>1</v>
      </c>
      <c r="G150" s="11">
        <v>19</v>
      </c>
      <c r="H150" s="5">
        <f t="shared" si="6"/>
        <v>3029.2105263157896</v>
      </c>
      <c r="I150" s="5">
        <v>57555</v>
      </c>
    </row>
    <row r="151" spans="1:9" ht="12.75">
      <c r="A151" s="9">
        <v>15</v>
      </c>
      <c r="B151" s="10" t="s">
        <v>25</v>
      </c>
      <c r="C151" s="11">
        <v>56794</v>
      </c>
      <c r="D151" s="9" t="s">
        <v>26</v>
      </c>
      <c r="E151" s="9">
        <v>-44</v>
      </c>
      <c r="F151" s="9">
        <v>5</v>
      </c>
      <c r="G151" s="11">
        <v>79</v>
      </c>
      <c r="H151" s="5">
        <f t="shared" si="6"/>
        <v>718.9113924050633</v>
      </c>
      <c r="I151" s="5">
        <v>5832990</v>
      </c>
    </row>
    <row r="152" spans="2:9" ht="12.75">
      <c r="B152" s="4"/>
      <c r="C152" s="8">
        <f>SUM(C137:C151)</f>
        <v>17042561</v>
      </c>
      <c r="G152" s="8">
        <f>SUM(G137:G151)</f>
        <v>3212</v>
      </c>
      <c r="H152" s="8">
        <f t="shared" si="6"/>
        <v>5305.903175591532</v>
      </c>
      <c r="I152" s="8">
        <f>SUM(I137:I151)</f>
        <v>92049091</v>
      </c>
    </row>
    <row r="154" spans="2:9" ht="12.75">
      <c r="B154" s="7" t="s">
        <v>58</v>
      </c>
      <c r="C154" s="11"/>
      <c r="G154" s="11"/>
      <c r="H154" s="5"/>
      <c r="I154" s="5"/>
    </row>
    <row r="155" spans="2:9" ht="12.75">
      <c r="B155" s="4" t="s">
        <v>88</v>
      </c>
      <c r="C155" s="11"/>
      <c r="G155" s="11"/>
      <c r="H155" s="5"/>
      <c r="I155" s="5"/>
    </row>
    <row r="156" spans="2:9" ht="12.75">
      <c r="B156" s="4"/>
      <c r="C156" s="11"/>
      <c r="G156" s="11"/>
      <c r="H156" s="5"/>
      <c r="I156" s="5"/>
    </row>
    <row r="157" spans="2:9" ht="12.75">
      <c r="B157" s="4" t="s">
        <v>89</v>
      </c>
      <c r="C157" s="11"/>
      <c r="G157" s="11"/>
      <c r="H157" s="5"/>
      <c r="I157" s="5"/>
    </row>
    <row r="158" spans="2:9" ht="12.75">
      <c r="B158" s="4"/>
      <c r="C158" s="11"/>
      <c r="G158" s="11"/>
      <c r="H158" s="5"/>
      <c r="I158" s="5"/>
    </row>
    <row r="159" spans="2:9" ht="12.75">
      <c r="B159" s="4" t="s">
        <v>90</v>
      </c>
      <c r="C159" s="11"/>
      <c r="G159" s="11"/>
      <c r="H159" s="5"/>
      <c r="I15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andyo</dc:creator>
  <cp:keywords/>
  <dc:description/>
  <cp:lastModifiedBy>andyo</cp:lastModifiedBy>
  <dcterms:created xsi:type="dcterms:W3CDTF">2008-01-04T14:41:06Z</dcterms:created>
  <dcterms:modified xsi:type="dcterms:W3CDTF">2008-01-04T14:42:13Z</dcterms:modified>
  <cp:category/>
  <cp:version/>
  <cp:contentType/>
  <cp:contentStatus/>
</cp:coreProperties>
</file>