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#N/A</definedName>
  </definedNames>
  <calcPr fullCalcOnLoad="1"/>
</workbook>
</file>

<file path=xl/sharedStrings.xml><?xml version="1.0" encoding="utf-8"?>
<sst xmlns="http://schemas.openxmlformats.org/spreadsheetml/2006/main" count="211" uniqueCount="143">
  <si>
    <t>Weekend 07-09 March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</si>
  <si>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</si>
  <si>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</si>
  <si>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</si>
  <si>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</si>
  <si>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</si>
  <si>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</si>
  <si>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</si>
  <si>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</si>
  <si>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</si>
  <si>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</si>
  <si>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300: Rise of an Empire</t>
  </si>
  <si>
    <t>USA</t>
  </si>
  <si>
    <t>Warner Bros</t>
  </si>
  <si>
    <t>The Lego Movie</t>
  </si>
  <si>
    <t>The Grand Budapest Hotel</t>
  </si>
  <si>
    <t>UK/USA/Ger</t>
  </si>
  <si>
    <t>20th Century Fox</t>
  </si>
  <si>
    <t>Non-Stop</t>
  </si>
  <si>
    <t>UK/USA</t>
  </si>
  <si>
    <t>StudioCanal</t>
  </si>
  <si>
    <t>Ride Along</t>
  </si>
  <si>
    <t>Universal</t>
  </si>
  <si>
    <t>The Book Thief</t>
  </si>
  <si>
    <t>USA/Ger</t>
  </si>
  <si>
    <t>Escape from Planet Earth</t>
  </si>
  <si>
    <t>USA/Can</t>
  </si>
  <si>
    <t>Entertainment</t>
  </si>
  <si>
    <t>Mr Peabody and Sherman</t>
  </si>
  <si>
    <t>12 Years A Slave</t>
  </si>
  <si>
    <t>UK/USA/Lux</t>
  </si>
  <si>
    <t>eOne Films</t>
  </si>
  <si>
    <t>Tinker Bell and The Pirate Fairy</t>
  </si>
  <si>
    <t>Disney</t>
  </si>
  <si>
    <t>Dallas Buyers Club</t>
  </si>
  <si>
    <t>Frozen</t>
  </si>
  <si>
    <t>Gravity</t>
  </si>
  <si>
    <t>The Wolf of Wall Street</t>
  </si>
  <si>
    <t>The Monuments Men</t>
  </si>
  <si>
    <t>Total</t>
  </si>
  <si>
    <t>Other UK films</t>
  </si>
  <si>
    <t>War Horse - NT Live 2014 (Theatre)</t>
  </si>
  <si>
    <t>UK</t>
  </si>
  <si>
    <t>National Theatre Live</t>
  </si>
  <si>
    <t>Cuban Fury</t>
  </si>
  <si>
    <t>UK/Lux</t>
  </si>
  <si>
    <t>The Invisible Woman</t>
  </si>
  <si>
    <t>Lionsgate</t>
  </si>
  <si>
    <t>Only Lovers Left Alive</t>
  </si>
  <si>
    <t>UK/Ger/Fra</t>
  </si>
  <si>
    <t>Soda</t>
  </si>
  <si>
    <t>Moshi Monsters: The Movie</t>
  </si>
  <si>
    <t>Philomena</t>
  </si>
  <si>
    <t>Justin and the Knights of Valour</t>
  </si>
  <si>
    <t>UK/Spa/Neth</t>
  </si>
  <si>
    <t>The Railway Man</t>
  </si>
  <si>
    <t>UK/Aus/Fra/Sui</t>
  </si>
  <si>
    <t>Walking with Dinosaurs</t>
  </si>
  <si>
    <t>UK/Ind/USA</t>
  </si>
  <si>
    <t>Mandela: Long Walk to Freedom</t>
  </si>
  <si>
    <t>UK/SA</t>
  </si>
  <si>
    <t>Peter Grimes - English National Opera 2014 (Opera)</t>
  </si>
  <si>
    <t>Alternative</t>
  </si>
  <si>
    <t>Epic of Everest (Re: 2013), The</t>
  </si>
  <si>
    <t>BFI</t>
  </si>
  <si>
    <t>Jack Ryan: Shadow Recruit</t>
  </si>
  <si>
    <t>Paramount</t>
  </si>
  <si>
    <t>BAFTA Shorts 2014</t>
  </si>
  <si>
    <t>UK/Pol</t>
  </si>
  <si>
    <t>Independent Cinema Office</t>
  </si>
  <si>
    <t>Coriolanus - NT Live 2014 (Theatre)</t>
  </si>
  <si>
    <t>The Selfish Giant</t>
  </si>
  <si>
    <t>Curzon Film</t>
  </si>
  <si>
    <t>Stalker</t>
  </si>
  <si>
    <t>Independent</t>
  </si>
  <si>
    <t>The Harry Hill Movie</t>
  </si>
  <si>
    <t>A World Not Ours</t>
  </si>
  <si>
    <t>e2</t>
  </si>
  <si>
    <t>Saving Mr Banks</t>
  </si>
  <si>
    <t>UK/USA/Aus</t>
  </si>
  <si>
    <t>Other Openers</t>
  </si>
  <si>
    <t>The Stag</t>
  </si>
  <si>
    <t>Ire</t>
  </si>
  <si>
    <t>Arrow Films</t>
  </si>
  <si>
    <t xml:space="preserve"> - </t>
  </si>
  <si>
    <t>Total Siyapaa</t>
  </si>
  <si>
    <t>Ind</t>
  </si>
  <si>
    <t>Reliance</t>
  </si>
  <si>
    <t>Gulaab Gang</t>
  </si>
  <si>
    <t>B4U</t>
  </si>
  <si>
    <t>Monster High: Frights, Camera, Action!</t>
  </si>
  <si>
    <t>Mattel</t>
  </si>
  <si>
    <t>Queen</t>
  </si>
  <si>
    <t>Rome, Open City (Re: 2014)</t>
  </si>
  <si>
    <t>Ita</t>
  </si>
  <si>
    <t>Wake in Fright (Re: 2014)</t>
  </si>
  <si>
    <t>Aus</t>
  </si>
  <si>
    <t>Eureka</t>
  </si>
  <si>
    <t>Bullet</t>
  </si>
  <si>
    <t>Vertigo</t>
  </si>
  <si>
    <t>Comments on this week's top 15 results</t>
  </si>
  <si>
    <t>Against last weekend: -12%</t>
  </si>
  <si>
    <t>Against last year: 26%</t>
  </si>
  <si>
    <t>Rolling 52 week ranking: 34th</t>
  </si>
  <si>
    <t>UK* films in top 15: 5</t>
  </si>
  <si>
    <t>UK* share of top 15 gross: 34.7%</t>
  </si>
  <si>
    <t>* Includes domestic productions and co-productions</t>
  </si>
  <si>
    <t>The weekend gross for:</t>
  </si>
  <si>
    <r>
      <t xml:space="preserve">  </t>
    </r>
    <r>
      <rPr>
        <i/>
        <sz val="11"/>
        <rFont val="Calibri"/>
        <family val="2"/>
      </rPr>
      <t>The Grand Budapest Hotel</t>
    </r>
    <r>
      <rPr>
        <sz val="11"/>
        <rFont val="Calibri"/>
        <family val="2"/>
      </rPr>
      <t xml:space="preserve"> includes £96,322 from 33 previews</t>
    </r>
  </si>
  <si>
    <t>Excluding previews the weekend gross for:</t>
  </si>
  <si>
    <r>
      <t xml:space="preserve">  </t>
    </r>
    <r>
      <rPr>
        <i/>
        <sz val="11"/>
        <rFont val="Calibri"/>
        <family val="2"/>
      </rPr>
      <t>The Book Thief</t>
    </r>
    <r>
      <rPr>
        <sz val="11"/>
        <rFont val="Calibri"/>
        <family val="2"/>
      </rPr>
      <t xml:space="preserve"> has decreased by 43%</t>
    </r>
  </si>
  <si>
    <t>Openers next week - 14 March 2014</t>
  </si>
  <si>
    <t>Back to the Garden</t>
  </si>
  <si>
    <t>Verve</t>
  </si>
  <si>
    <t>Bewakoofiyaan</t>
  </si>
  <si>
    <t>Yash Raj Films</t>
  </si>
  <si>
    <t>G.B.F.</t>
  </si>
  <si>
    <t>Peccadillo</t>
  </si>
  <si>
    <t>Ironclad 2: Battle for Blood</t>
  </si>
  <si>
    <t>Leave the World Behind</t>
  </si>
  <si>
    <t>Ridley Scott Associates</t>
  </si>
  <si>
    <t>Mr and Mrs 420</t>
  </si>
  <si>
    <t>Urban Vibez</t>
  </si>
  <si>
    <t>Need for Speed</t>
  </si>
  <si>
    <t>USA/Ind</t>
  </si>
  <si>
    <t>Peter Gabriel: Back to Front 2014 (Concert)</t>
  </si>
  <si>
    <t>More</t>
  </si>
  <si>
    <t>Plot for Peace</t>
  </si>
  <si>
    <t>RSA</t>
  </si>
  <si>
    <t>Trinity</t>
  </si>
  <si>
    <t>The Rocket</t>
  </si>
  <si>
    <t>Aus/Laos</t>
  </si>
  <si>
    <t>Sleeping Beauty - Royal Ballet, London 2014 (Ballet)</t>
  </si>
  <si>
    <t>Royal Opera House</t>
  </si>
  <si>
    <t>Suzanne</t>
  </si>
  <si>
    <t>Fra/Bel</t>
  </si>
  <si>
    <t>Under the Skin</t>
  </si>
  <si>
    <t>UK/USA/Sui</t>
  </si>
  <si>
    <t>Veronica Mars</t>
  </si>
  <si>
    <t>Werther - Met Opera 2014 (Opera)</t>
  </si>
  <si>
    <t>By Experience</t>
  </si>
  <si>
    <t>Zero Theorem</t>
  </si>
  <si>
    <t>Sony Pictures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</si>
</sst>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#,##0"/>
    <numFmt numFmtId="174" formatCode="_-* #,##0_-;\-* #,##0_-;_-* \-??_-;_-@_-"/>
    <numFmt numFmtId="175" formatCode="D\ MMM\ YY"/>
    <numFmt numFmtId="176" formatCode="\£#,##0.00"/>
    <numFmt numFmtId="177" formatCode="0;\-0;\-"/>
    <numFmt numFmtId="178" formatCode="\£#,##0;&quot;-£&quot;#,##0"/>
    <numFmt numFmtId="179" formatCode="\£#,##0"/>
    <numFmt numFmtId="180" formatCode="_-* #,##0_-;\-* #,##0_-;_-* \-??_-;_-@_-"/>
  </numFmts>
  <fonts count="11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35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</cellStyleXfs>
  <cellXfs count="98">
    <xf numFmtId="164" fontId="0" fillId="0" borderId="0" xfId="0" applyAlignment="1">
      <alignment/>
    </xf>
    <xf numFmtId="171" fontId="3" fillId="0" borderId="0" xfId="350" applyNumberFormat="1" applyFont="1">
      <alignment/>
      <protection/>
    </xf>
    <xf numFmtId="171" fontId="3" fillId="0" borderId="0" xfId="350" applyNumberFormat="1" applyFont="1" applyAlignment="1">
      <alignment vertical="center"/>
      <protection/>
    </xf>
    <xf numFmtId="172" fontId="3" fillId="0" borderId="0" xfId="350" applyNumberFormat="1" applyFont="1" applyAlignment="1">
      <alignment horizontal="right"/>
      <protection/>
    </xf>
    <xf numFmtId="173" fontId="3" fillId="0" borderId="0" xfId="350" applyNumberFormat="1" applyFont="1" applyAlignment="1">
      <alignment horizontal="right"/>
      <protection/>
    </xf>
    <xf numFmtId="172" fontId="3" fillId="0" borderId="0" xfId="350" applyNumberFormat="1" applyFont="1">
      <alignment/>
      <protection/>
    </xf>
    <xf numFmtId="171" fontId="4" fillId="0" borderId="0" xfId="350" applyNumberFormat="1" applyFont="1" applyFill="1">
      <alignment/>
      <protection/>
    </xf>
    <xf numFmtId="171" fontId="3" fillId="0" borderId="0" xfId="350" applyNumberFormat="1" applyFont="1" applyAlignment="1">
      <alignment horizontal="center" vertical="center"/>
      <protection/>
    </xf>
    <xf numFmtId="171" fontId="4" fillId="2" borderId="0" xfId="350" applyNumberFormat="1" applyFont="1" applyFill="1" applyAlignment="1">
      <alignment horizontal="center"/>
      <protection/>
    </xf>
    <xf numFmtId="171" fontId="4" fillId="2" borderId="0" xfId="350" applyNumberFormat="1" applyFont="1" applyFill="1" applyAlignment="1">
      <alignment horizontal="center" wrapText="1"/>
      <protection/>
    </xf>
    <xf numFmtId="172" fontId="4" fillId="2" borderId="0" xfId="350" applyNumberFormat="1" applyFont="1" applyFill="1" applyAlignment="1">
      <alignment horizontal="right" wrapText="1"/>
      <protection/>
    </xf>
    <xf numFmtId="173" fontId="4" fillId="2" borderId="0" xfId="350" applyNumberFormat="1" applyFont="1" applyFill="1" applyAlignment="1">
      <alignment horizontal="right" wrapText="1"/>
      <protection/>
    </xf>
    <xf numFmtId="172" fontId="4" fillId="2" borderId="0" xfId="350" applyNumberFormat="1" applyFont="1" applyFill="1" applyAlignment="1">
      <alignment horizontal="center" wrapText="1"/>
      <protection/>
    </xf>
    <xf numFmtId="164" fontId="5" fillId="0" borderId="0" xfId="350" applyFont="1" applyFill="1" applyAlignment="1">
      <alignment horizontal="left" wrapText="1"/>
      <protection/>
    </xf>
    <xf numFmtId="164" fontId="5" fillId="0" borderId="0" xfId="350" applyFont="1" applyFill="1" applyAlignment="1">
      <alignment wrapText="1"/>
      <protection/>
    </xf>
    <xf numFmtId="174" fontId="5" fillId="0" borderId="0" xfId="31" applyNumberFormat="1" applyFont="1" applyFill="1" applyBorder="1" applyAlignment="1" applyProtection="1">
      <alignment wrapText="1"/>
      <protection/>
    </xf>
    <xf numFmtId="170" fontId="5" fillId="0" borderId="0" xfId="342" applyFont="1" applyFill="1" applyBorder="1" applyAlignment="1" applyProtection="1">
      <alignment wrapText="1"/>
      <protection/>
    </xf>
    <xf numFmtId="164" fontId="6" fillId="0" borderId="0" xfId="350" applyFont="1" applyAlignment="1">
      <alignment horizontal="center"/>
      <protection/>
    </xf>
    <xf numFmtId="164" fontId="3" fillId="0" borderId="0" xfId="350" applyFont="1" applyAlignment="1">
      <alignment vertical="top"/>
      <protection/>
    </xf>
    <xf numFmtId="164" fontId="3" fillId="0" borderId="0" xfId="350" applyFont="1" applyFill="1">
      <alignment/>
      <protection/>
    </xf>
    <xf numFmtId="164" fontId="3" fillId="0" borderId="0" xfId="350" applyFont="1" applyFill="1" applyAlignment="1">
      <alignment horizontal="center"/>
      <protection/>
    </xf>
    <xf numFmtId="172" fontId="3" fillId="0" borderId="0" xfId="350" applyNumberFormat="1" applyFont="1" applyAlignment="1">
      <alignment/>
      <protection/>
    </xf>
    <xf numFmtId="164" fontId="3" fillId="0" borderId="0" xfId="350" applyFont="1" applyFill="1" applyAlignment="1">
      <alignment/>
      <protection/>
    </xf>
    <xf numFmtId="164" fontId="3" fillId="0" borderId="0" xfId="350" applyFont="1" applyAlignment="1">
      <alignment horizontal="right"/>
      <protection/>
    </xf>
    <xf numFmtId="164" fontId="3" fillId="0" borderId="0" xfId="350" applyFont="1" applyFill="1" applyAlignment="1">
      <alignment horizontal="left"/>
      <protection/>
    </xf>
    <xf numFmtId="172" fontId="3" fillId="0" borderId="0" xfId="350" applyNumberFormat="1" applyFont="1" applyFill="1" applyAlignment="1">
      <alignment horizontal="left"/>
      <protection/>
    </xf>
    <xf numFmtId="174" fontId="3" fillId="0" borderId="0" xfId="31" applyNumberFormat="1" applyFont="1" applyFill="1" applyBorder="1" applyAlignment="1" applyProtection="1">
      <alignment/>
      <protection/>
    </xf>
    <xf numFmtId="170" fontId="3" fillId="0" borderId="0" xfId="342" applyFont="1" applyFill="1" applyBorder="1" applyAlignment="1" applyProtection="1">
      <alignment/>
      <protection/>
    </xf>
    <xf numFmtId="171" fontId="3" fillId="0" borderId="0" xfId="350" applyNumberFormat="1" applyFont="1" applyAlignment="1">
      <alignment horizontal="center"/>
      <protection/>
    </xf>
    <xf numFmtId="175" fontId="6" fillId="0" borderId="0" xfId="350" applyNumberFormat="1" applyFont="1" applyAlignment="1">
      <alignment horizontal="center"/>
      <protection/>
    </xf>
    <xf numFmtId="176" fontId="3" fillId="0" borderId="0" xfId="350" applyNumberFormat="1" applyFont="1" applyFill="1" applyAlignment="1">
      <alignment horizontal="left"/>
      <protection/>
    </xf>
    <xf numFmtId="177" fontId="6" fillId="0" borderId="0" xfId="350" applyNumberFormat="1" applyFont="1" applyAlignment="1">
      <alignment horizontal="center"/>
      <protection/>
    </xf>
    <xf numFmtId="164" fontId="3" fillId="0" borderId="0" xfId="350" applyFont="1">
      <alignment/>
      <protection/>
    </xf>
    <xf numFmtId="172" fontId="3" fillId="0" borderId="0" xfId="350" applyNumberFormat="1" applyFont="1" applyAlignment="1">
      <alignment horizontal="center"/>
      <protection/>
    </xf>
    <xf numFmtId="170" fontId="3" fillId="0" borderId="0" xfId="329" applyFont="1" applyFill="1" applyBorder="1" applyAlignment="1" applyProtection="1">
      <alignment horizontal="center"/>
      <protection/>
    </xf>
    <xf numFmtId="171" fontId="3" fillId="0" borderId="0" xfId="350" applyNumberFormat="1" applyFont="1" applyFill="1" applyAlignment="1">
      <alignment horizontal="left"/>
      <protection/>
    </xf>
    <xf numFmtId="171" fontId="3" fillId="0" borderId="0" xfId="350" applyNumberFormat="1" applyFont="1" applyFill="1" applyAlignment="1">
      <alignment horizontal="center"/>
      <protection/>
    </xf>
    <xf numFmtId="164" fontId="3" fillId="0" borderId="0" xfId="350" applyFont="1" applyAlignment="1">
      <alignment/>
      <protection/>
    </xf>
    <xf numFmtId="171" fontId="4" fillId="2" borderId="0" xfId="350" applyNumberFormat="1" applyFont="1" applyFill="1" applyAlignment="1">
      <alignment horizontal="left" vertical="top" shrinkToFit="1"/>
      <protection/>
    </xf>
    <xf numFmtId="171" fontId="4" fillId="2" borderId="0" xfId="350" applyNumberFormat="1" applyFont="1" applyFill="1" applyAlignment="1">
      <alignment horizontal="center" vertical="top" shrinkToFit="1"/>
      <protection/>
    </xf>
    <xf numFmtId="172" fontId="4" fillId="2" borderId="0" xfId="350" applyNumberFormat="1" applyFont="1" applyFill="1" applyAlignment="1">
      <alignment horizontal="right" vertical="top" shrinkToFit="1"/>
      <protection/>
    </xf>
    <xf numFmtId="173" fontId="3" fillId="2" borderId="0" xfId="350" applyNumberFormat="1" applyFont="1" applyFill="1" applyAlignment="1">
      <alignment horizontal="right" vertical="top" shrinkToFit="1"/>
      <protection/>
    </xf>
    <xf numFmtId="173" fontId="4" fillId="2" borderId="0" xfId="15" applyNumberFormat="1" applyFont="1" applyFill="1" applyBorder="1" applyAlignment="1" applyProtection="1">
      <alignment horizontal="right" vertical="top" shrinkToFit="1"/>
      <protection/>
    </xf>
    <xf numFmtId="164" fontId="3" fillId="0" borderId="0" xfId="350" applyFont="1" applyAlignment="1">
      <alignment horizontal="center"/>
      <protection/>
    </xf>
    <xf numFmtId="178" fontId="3" fillId="0" borderId="0" xfId="350" applyNumberFormat="1" applyFont="1" applyAlignment="1">
      <alignment horizontal="center"/>
      <protection/>
    </xf>
    <xf numFmtId="170" fontId="3" fillId="0" borderId="0" xfId="350" applyNumberFormat="1" applyFont="1" applyAlignment="1">
      <alignment horizontal="center"/>
      <protection/>
    </xf>
    <xf numFmtId="171" fontId="4" fillId="0" borderId="0" xfId="350" applyNumberFormat="1" applyFont="1" applyFill="1" applyAlignment="1">
      <alignment horizontal="left" vertical="top" shrinkToFit="1"/>
      <protection/>
    </xf>
    <xf numFmtId="171" fontId="4" fillId="0" borderId="0" xfId="350" applyNumberFormat="1" applyFont="1" applyFill="1" applyAlignment="1">
      <alignment horizontal="center" vertical="top" shrinkToFit="1"/>
      <protection/>
    </xf>
    <xf numFmtId="172" fontId="4" fillId="0" borderId="0" xfId="350" applyNumberFormat="1" applyFont="1" applyFill="1" applyAlignment="1">
      <alignment horizontal="right" vertical="top" shrinkToFit="1"/>
      <protection/>
    </xf>
    <xf numFmtId="173" fontId="3" fillId="0" borderId="0" xfId="350" applyNumberFormat="1" applyFont="1" applyFill="1" applyAlignment="1">
      <alignment horizontal="right" vertical="top" shrinkToFit="1"/>
      <protection/>
    </xf>
    <xf numFmtId="173" fontId="4" fillId="0" borderId="0" xfId="15" applyNumberFormat="1" applyFont="1" applyFill="1" applyBorder="1" applyAlignment="1" applyProtection="1">
      <alignment horizontal="right" vertical="top" shrinkToFit="1"/>
      <protection/>
    </xf>
    <xf numFmtId="171" fontId="3" fillId="0" borderId="0" xfId="350" applyNumberFormat="1" applyFont="1" applyFill="1">
      <alignment/>
      <protection/>
    </xf>
    <xf numFmtId="171" fontId="4" fillId="0" borderId="0" xfId="350" applyNumberFormat="1" applyFont="1" applyFill="1" applyAlignment="1">
      <alignment horizontal="left"/>
      <protection/>
    </xf>
    <xf numFmtId="171" fontId="3" fillId="0" borderId="0" xfId="350" applyNumberFormat="1" applyFont="1" applyFill="1" applyAlignment="1">
      <alignment horizontal="center" vertical="center"/>
      <protection/>
    </xf>
    <xf numFmtId="172" fontId="3" fillId="0" borderId="0" xfId="350" applyNumberFormat="1" applyFont="1" applyFill="1" applyAlignment="1">
      <alignment horizontal="right"/>
      <protection/>
    </xf>
    <xf numFmtId="173" fontId="3" fillId="0" borderId="0" xfId="350" applyNumberFormat="1" applyFont="1" applyFill="1" applyAlignment="1">
      <alignment horizontal="right"/>
      <protection/>
    </xf>
    <xf numFmtId="172" fontId="3" fillId="0" borderId="0" xfId="350" applyNumberFormat="1" applyFont="1" applyFill="1">
      <alignment/>
      <protection/>
    </xf>
    <xf numFmtId="178" fontId="4" fillId="0" borderId="0" xfId="350" applyNumberFormat="1" applyFont="1" applyFill="1">
      <alignment/>
      <protection/>
    </xf>
    <xf numFmtId="178" fontId="4" fillId="0" borderId="0" xfId="350" applyNumberFormat="1" applyFont="1" applyAlignment="1">
      <alignment horizontal="center"/>
      <protection/>
    </xf>
    <xf numFmtId="177" fontId="4" fillId="0" borderId="0" xfId="350" applyNumberFormat="1" applyFont="1" applyAlignment="1">
      <alignment horizontal="center"/>
      <protection/>
    </xf>
    <xf numFmtId="164" fontId="4" fillId="0" borderId="0" xfId="350" applyFont="1" applyAlignment="1">
      <alignment horizontal="center"/>
      <protection/>
    </xf>
    <xf numFmtId="173" fontId="4" fillId="0" borderId="0" xfId="350" applyNumberFormat="1" applyFont="1" applyAlignment="1">
      <alignment horizontal="center"/>
      <protection/>
    </xf>
    <xf numFmtId="170" fontId="4" fillId="0" borderId="0" xfId="329" applyFont="1" applyFill="1" applyBorder="1" applyAlignment="1" applyProtection="1">
      <alignment horizontal="center"/>
      <protection/>
    </xf>
    <xf numFmtId="178" fontId="4" fillId="0" borderId="0" xfId="350" applyNumberFormat="1" applyFont="1">
      <alignment/>
      <protection/>
    </xf>
    <xf numFmtId="172" fontId="3" fillId="0" borderId="0" xfId="350" applyNumberFormat="1" applyFont="1" applyAlignment="1">
      <alignment horizontal="left"/>
      <protection/>
    </xf>
    <xf numFmtId="171" fontId="3" fillId="0" borderId="0" xfId="350" applyNumberFormat="1" applyFont="1" applyFill="1" applyAlignment="1">
      <alignment horizontal="right"/>
      <protection/>
    </xf>
    <xf numFmtId="171" fontId="7" fillId="0" borderId="0" xfId="350" applyNumberFormat="1" applyFont="1" applyFill="1" applyAlignment="1">
      <alignment horizontal="left"/>
      <protection/>
    </xf>
    <xf numFmtId="172" fontId="3" fillId="0" borderId="0" xfId="350" applyNumberFormat="1" applyFont="1" applyFill="1" applyAlignment="1">
      <alignment horizontal="left"/>
      <protection/>
    </xf>
    <xf numFmtId="171" fontId="7" fillId="0" borderId="0" xfId="350" applyNumberFormat="1" applyFont="1" applyFill="1">
      <alignment/>
      <protection/>
    </xf>
    <xf numFmtId="164" fontId="8" fillId="0" borderId="0" xfId="350" applyFont="1" applyAlignment="1">
      <alignment wrapText="1"/>
      <protection/>
    </xf>
    <xf numFmtId="172" fontId="7" fillId="0" borderId="0" xfId="350" applyNumberFormat="1" applyFont="1" applyFill="1">
      <alignment/>
      <protection/>
    </xf>
    <xf numFmtId="164" fontId="7" fillId="0" borderId="0" xfId="350" applyFont="1" applyFill="1">
      <alignment/>
      <protection/>
    </xf>
    <xf numFmtId="173" fontId="7" fillId="0" borderId="0" xfId="350" applyNumberFormat="1" applyFont="1">
      <alignment/>
      <protection/>
    </xf>
    <xf numFmtId="173" fontId="7" fillId="0" borderId="0" xfId="30" applyNumberFormat="1" applyFont="1" applyFill="1" applyBorder="1" applyAlignment="1" applyProtection="1">
      <alignment/>
      <protection/>
    </xf>
    <xf numFmtId="172" fontId="7" fillId="0" borderId="0" xfId="341" applyNumberFormat="1" applyFont="1" applyFill="1" applyBorder="1" applyAlignment="1" applyProtection="1">
      <alignment/>
      <protection/>
    </xf>
    <xf numFmtId="172" fontId="7" fillId="0" borderId="0" xfId="30" applyNumberFormat="1" applyFont="1" applyFill="1" applyBorder="1" applyAlignment="1" applyProtection="1">
      <alignment/>
      <protection/>
    </xf>
    <xf numFmtId="174" fontId="3" fillId="0" borderId="0" xfId="30" applyNumberFormat="1" applyFont="1" applyFill="1" applyBorder="1" applyAlignment="1" applyProtection="1">
      <alignment/>
      <protection/>
    </xf>
    <xf numFmtId="173" fontId="7" fillId="0" borderId="0" xfId="350" applyNumberFormat="1" applyFont="1" applyFill="1" applyAlignment="1">
      <alignment horizontal="right"/>
      <protection/>
    </xf>
    <xf numFmtId="171" fontId="7" fillId="0" borderId="0" xfId="350" applyNumberFormat="1" applyFont="1" applyAlignment="1">
      <alignment vertical="center"/>
      <protection/>
    </xf>
    <xf numFmtId="171" fontId="7" fillId="0" borderId="0" xfId="350" applyNumberFormat="1" applyFont="1">
      <alignment/>
      <protection/>
    </xf>
    <xf numFmtId="172" fontId="4" fillId="0" borderId="0" xfId="350" applyNumberFormat="1" applyFont="1" applyAlignment="1">
      <alignment/>
      <protection/>
    </xf>
    <xf numFmtId="164" fontId="4" fillId="0" borderId="0" xfId="350" applyFont="1" applyAlignment="1">
      <alignment/>
      <protection/>
    </xf>
    <xf numFmtId="173" fontId="4" fillId="0" borderId="0" xfId="350" applyNumberFormat="1" applyFont="1" applyAlignment="1">
      <alignment/>
      <protection/>
    </xf>
    <xf numFmtId="172" fontId="7" fillId="0" borderId="0" xfId="350" applyNumberFormat="1" applyFont="1">
      <alignment/>
      <protection/>
    </xf>
    <xf numFmtId="171" fontId="7" fillId="0" borderId="0" xfId="350" applyNumberFormat="1" applyFont="1" applyAlignment="1">
      <alignment horizontal="left" vertical="center" indent="1"/>
      <protection/>
    </xf>
    <xf numFmtId="164" fontId="7" fillId="0" borderId="0" xfId="350" applyFont="1">
      <alignment/>
      <protection/>
    </xf>
    <xf numFmtId="173" fontId="7" fillId="0" borderId="0" xfId="29" applyNumberFormat="1" applyFont="1" applyFill="1" applyBorder="1" applyAlignment="1" applyProtection="1">
      <alignment/>
      <protection/>
    </xf>
    <xf numFmtId="172" fontId="7" fillId="0" borderId="0" xfId="340" applyNumberFormat="1" applyFont="1" applyFill="1" applyBorder="1" applyAlignment="1" applyProtection="1">
      <alignment/>
      <protection/>
    </xf>
    <xf numFmtId="172" fontId="7" fillId="0" borderId="0" xfId="29" applyNumberFormat="1" applyFont="1" applyFill="1" applyBorder="1" applyAlignment="1" applyProtection="1">
      <alignment/>
      <protection/>
    </xf>
    <xf numFmtId="174" fontId="3" fillId="0" borderId="0" xfId="29" applyNumberFormat="1" applyFont="1" applyFill="1" applyBorder="1" applyAlignment="1" applyProtection="1">
      <alignment/>
      <protection/>
    </xf>
    <xf numFmtId="171" fontId="9" fillId="0" borderId="0" xfId="350" applyNumberFormat="1" applyFont="1" applyFill="1">
      <alignment/>
      <protection/>
    </xf>
    <xf numFmtId="171" fontId="3" fillId="0" borderId="0" xfId="350" applyNumberFormat="1" applyFont="1" applyAlignment="1">
      <alignment horizontal="left" vertical="center" indent="1"/>
      <protection/>
    </xf>
    <xf numFmtId="172" fontId="7" fillId="0" borderId="0" xfId="350" applyNumberFormat="1" applyFont="1" applyAlignment="1">
      <alignment horizontal="right"/>
      <protection/>
    </xf>
    <xf numFmtId="173" fontId="7" fillId="0" borderId="0" xfId="350" applyNumberFormat="1" applyFont="1" applyAlignment="1">
      <alignment horizontal="right"/>
      <protection/>
    </xf>
    <xf numFmtId="171" fontId="3" fillId="0" borderId="0" xfId="350" applyNumberFormat="1" applyFont="1" applyAlignment="1">
      <alignment horizontal="left"/>
      <protection/>
    </xf>
    <xf numFmtId="171" fontId="3" fillId="0" borderId="0" xfId="350" applyNumberFormat="1" applyFont="1" applyAlignment="1">
      <alignment/>
      <protection/>
    </xf>
    <xf numFmtId="164" fontId="0" fillId="0" borderId="0" xfId="350">
      <alignment/>
      <protection/>
    </xf>
    <xf numFmtId="173" fontId="3" fillId="0" borderId="0" xfId="350" applyNumberFormat="1" applyFont="1" applyAlignment="1">
      <alignment horizontal="left"/>
      <protection/>
    </xf>
  </cellXfs>
  <cellStyles count="33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  <cellStyle name="Excel Built-in Normal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5" customHeight="1"/>
  <cols>
    <col min="1" max="1" width="6.8515625" style="1" customWidth="1"/>
    <col min="2" max="2" width="59.140625" style="1" customWidth="1"/>
    <col min="3" max="3" width="26.421875" style="2" customWidth="1"/>
    <col min="4" max="4" width="24.57421875" style="3" customWidth="1"/>
    <col min="5" max="5" width="25.140625" style="1" customWidth="1"/>
    <col min="6" max="7" width="12.00390625" style="4" customWidth="1"/>
    <col min="8" max="8" width="14.421875" style="4" customWidth="1"/>
    <col min="9" max="9" width="12.57421875" style="5" customWidth="1"/>
    <col min="10" max="10" width="15.140625" style="5" customWidth="1"/>
    <col min="11" max="11" width="10.140625" style="1" customWidth="1"/>
    <col min="12" max="13" width="27.8515625" style="1" customWidth="1"/>
    <col min="14" max="14" width="12.421875" style="1" customWidth="1"/>
    <col min="15" max="16" width="10.140625" style="1" customWidth="1"/>
    <col min="17" max="17" width="43.421875" style="1" customWidth="1"/>
    <col min="18" max="19" width="10.140625" style="1" customWidth="1"/>
    <col min="20" max="20" width="11.28125" style="1" customWidth="1"/>
    <col min="21" max="24" width="10.140625" style="1" customWidth="1"/>
    <col min="25" max="16384" width="9.140625" style="1" customWidth="1"/>
  </cols>
  <sheetData>
    <row r="1" spans="2:3" ht="15" customHeight="1">
      <c r="B1" s="6" t="s">
        <v>0</v>
      </c>
      <c r="C1" s="7"/>
    </row>
    <row r="2" spans="1:23" ht="30" customHeight="1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L2" s="13"/>
      <c r="M2" s="13"/>
      <c r="N2" s="14"/>
      <c r="O2" s="14"/>
      <c r="P2" s="15"/>
      <c r="Q2" s="16"/>
      <c r="R2" s="15"/>
      <c r="S2" s="15"/>
      <c r="T2" s="15"/>
      <c r="U2" s="17"/>
      <c r="V2" s="17"/>
      <c r="W2" s="17"/>
    </row>
    <row r="3" spans="1:23" ht="15" customHeight="1">
      <c r="A3" s="18">
        <v>1</v>
      </c>
      <c r="B3" s="19" t="s">
        <v>11</v>
      </c>
      <c r="C3" s="20" t="s">
        <v>12</v>
      </c>
      <c r="D3" s="21">
        <v>2761612</v>
      </c>
      <c r="E3" s="22" t="s">
        <v>13</v>
      </c>
      <c r="F3" s="4">
        <v>0</v>
      </c>
      <c r="G3" s="23">
        <v>1</v>
      </c>
      <c r="H3" s="23">
        <v>487</v>
      </c>
      <c r="I3" s="3">
        <f>D3/H3</f>
        <v>5670.661190965093</v>
      </c>
      <c r="J3" s="21">
        <v>2761612</v>
      </c>
      <c r="L3" s="24"/>
      <c r="M3" s="25"/>
      <c r="N3" s="19"/>
      <c r="O3" s="19"/>
      <c r="P3" s="26"/>
      <c r="Q3" s="27"/>
      <c r="R3" s="26"/>
      <c r="S3" s="26"/>
      <c r="T3" s="26"/>
      <c r="U3" s="17"/>
      <c r="V3" s="17"/>
      <c r="W3" s="17"/>
    </row>
    <row r="4" spans="1:23" ht="15" customHeight="1">
      <c r="A4" s="18">
        <v>2</v>
      </c>
      <c r="B4" s="1" t="s">
        <v>14</v>
      </c>
      <c r="C4" s="28" t="s">
        <v>12</v>
      </c>
      <c r="D4" s="21">
        <v>1633265</v>
      </c>
      <c r="E4" s="22" t="s">
        <v>13</v>
      </c>
      <c r="F4" s="4">
        <v>-50.00097961362815</v>
      </c>
      <c r="G4" s="23">
        <v>4</v>
      </c>
      <c r="H4" s="23">
        <v>547</v>
      </c>
      <c r="I4" s="3">
        <f aca="true" t="shared" si="0" ref="I4:I17">D4/H4</f>
        <v>2985.8592321755027</v>
      </c>
      <c r="J4" s="21">
        <v>28801707</v>
      </c>
      <c r="L4" s="25"/>
      <c r="M4" s="24"/>
      <c r="N4" s="19"/>
      <c r="O4" s="19"/>
      <c r="P4" s="26"/>
      <c r="Q4" s="27"/>
      <c r="R4" s="26"/>
      <c r="S4" s="26"/>
      <c r="T4" s="26"/>
      <c r="U4" s="17"/>
      <c r="V4" s="17"/>
      <c r="W4" s="29"/>
    </row>
    <row r="5" spans="1:23" ht="15" customHeight="1">
      <c r="A5" s="18">
        <v>3</v>
      </c>
      <c r="B5" s="19" t="s">
        <v>15</v>
      </c>
      <c r="C5" s="20" t="s">
        <v>16</v>
      </c>
      <c r="D5" s="21">
        <v>1532239</v>
      </c>
      <c r="E5" s="22" t="s">
        <v>17</v>
      </c>
      <c r="F5" s="4">
        <v>0</v>
      </c>
      <c r="G5" s="23">
        <v>1</v>
      </c>
      <c r="H5" s="23">
        <v>284</v>
      </c>
      <c r="I5" s="3">
        <f t="shared" si="0"/>
        <v>5395.207746478874</v>
      </c>
      <c r="J5" s="21">
        <v>1532239</v>
      </c>
      <c r="L5" s="30"/>
      <c r="M5" s="25"/>
      <c r="N5" s="19"/>
      <c r="O5" s="19"/>
      <c r="P5" s="26"/>
      <c r="Q5" s="27"/>
      <c r="R5" s="26"/>
      <c r="S5" s="26"/>
      <c r="T5" s="26"/>
      <c r="U5" s="17"/>
      <c r="V5" s="31"/>
      <c r="W5" s="32"/>
    </row>
    <row r="6" spans="1:23" ht="15" customHeight="1">
      <c r="A6" s="18">
        <v>4</v>
      </c>
      <c r="B6" s="24" t="s">
        <v>18</v>
      </c>
      <c r="C6" s="28" t="s">
        <v>19</v>
      </c>
      <c r="D6" s="21">
        <v>1496108</v>
      </c>
      <c r="E6" s="22" t="s">
        <v>20</v>
      </c>
      <c r="F6" s="4">
        <v>-43.76707115620613</v>
      </c>
      <c r="G6" s="23">
        <v>2</v>
      </c>
      <c r="H6" s="23">
        <v>453</v>
      </c>
      <c r="I6" s="3">
        <f t="shared" si="0"/>
        <v>3302.6666666666665</v>
      </c>
      <c r="J6" s="21">
        <v>5364237</v>
      </c>
      <c r="L6" s="24"/>
      <c r="M6" s="24"/>
      <c r="N6" s="19"/>
      <c r="O6" s="19"/>
      <c r="P6" s="26"/>
      <c r="Q6" s="27"/>
      <c r="R6" s="26"/>
      <c r="S6" s="26"/>
      <c r="T6" s="26"/>
      <c r="U6" s="33"/>
      <c r="V6" s="34"/>
      <c r="W6" s="5"/>
    </row>
    <row r="7" spans="1:23" ht="15" customHeight="1">
      <c r="A7" s="18">
        <v>5</v>
      </c>
      <c r="B7" s="32" t="s">
        <v>21</v>
      </c>
      <c r="C7" s="20" t="s">
        <v>12</v>
      </c>
      <c r="D7" s="21">
        <v>823312</v>
      </c>
      <c r="E7" s="22" t="s">
        <v>22</v>
      </c>
      <c r="F7" s="4">
        <v>-42.29296773696126</v>
      </c>
      <c r="G7" s="23">
        <v>2</v>
      </c>
      <c r="H7" s="23">
        <v>385</v>
      </c>
      <c r="I7" s="3">
        <f t="shared" si="0"/>
        <v>2138.4727272727273</v>
      </c>
      <c r="J7" s="21">
        <v>2832887</v>
      </c>
      <c r="L7" s="24"/>
      <c r="M7" s="24"/>
      <c r="N7" s="19"/>
      <c r="O7" s="19"/>
      <c r="P7" s="26"/>
      <c r="Q7" s="27"/>
      <c r="R7" s="26"/>
      <c r="S7" s="26"/>
      <c r="T7" s="26"/>
      <c r="U7" s="33"/>
      <c r="V7" s="34"/>
      <c r="W7" s="5"/>
    </row>
    <row r="8" spans="1:23" ht="15" customHeight="1">
      <c r="A8" s="18">
        <v>6</v>
      </c>
      <c r="B8" s="19" t="s">
        <v>23</v>
      </c>
      <c r="C8" s="20" t="s">
        <v>24</v>
      </c>
      <c r="D8" s="21">
        <v>569776</v>
      </c>
      <c r="E8" s="22" t="s">
        <v>17</v>
      </c>
      <c r="F8" s="4">
        <v>-58.51763839078351</v>
      </c>
      <c r="G8" s="23">
        <v>4</v>
      </c>
      <c r="H8" s="23">
        <v>518</v>
      </c>
      <c r="I8" s="3">
        <f t="shared" si="0"/>
        <v>1099.953667953668</v>
      </c>
      <c r="J8" s="21">
        <v>2693536</v>
      </c>
      <c r="L8" s="24"/>
      <c r="M8" s="24"/>
      <c r="N8" s="19"/>
      <c r="O8" s="19"/>
      <c r="P8" s="26"/>
      <c r="Q8" s="27"/>
      <c r="R8" s="26"/>
      <c r="S8" s="26"/>
      <c r="T8" s="26"/>
      <c r="U8" s="33"/>
      <c r="V8" s="34"/>
      <c r="W8" s="5"/>
    </row>
    <row r="9" spans="1:23" ht="15" customHeight="1">
      <c r="A9" s="18">
        <v>7</v>
      </c>
      <c r="B9" s="19" t="s">
        <v>25</v>
      </c>
      <c r="C9" s="20" t="s">
        <v>26</v>
      </c>
      <c r="D9" s="21">
        <v>395392</v>
      </c>
      <c r="E9" s="22" t="s">
        <v>27</v>
      </c>
      <c r="F9" s="4">
        <v>0</v>
      </c>
      <c r="G9" s="23">
        <v>1</v>
      </c>
      <c r="H9" s="23">
        <v>385</v>
      </c>
      <c r="I9" s="3">
        <f t="shared" si="0"/>
        <v>1026.9922077922079</v>
      </c>
      <c r="J9" s="21">
        <v>395392</v>
      </c>
      <c r="L9" s="24"/>
      <c r="M9" s="25"/>
      <c r="N9" s="19"/>
      <c r="O9" s="19"/>
      <c r="P9" s="26"/>
      <c r="Q9" s="27"/>
      <c r="R9" s="26"/>
      <c r="S9" s="26"/>
      <c r="T9" s="26"/>
      <c r="U9" s="33"/>
      <c r="V9" s="34"/>
      <c r="W9" s="5"/>
    </row>
    <row r="10" spans="1:23" ht="15" customHeight="1">
      <c r="A10" s="18">
        <v>8</v>
      </c>
      <c r="B10" s="19" t="s">
        <v>28</v>
      </c>
      <c r="C10" s="20" t="s">
        <v>12</v>
      </c>
      <c r="D10" s="21">
        <v>385338</v>
      </c>
      <c r="E10" s="22" t="s">
        <v>17</v>
      </c>
      <c r="F10" s="4">
        <v>-51.57835478143296</v>
      </c>
      <c r="G10" s="23">
        <v>5</v>
      </c>
      <c r="H10" s="23">
        <v>477</v>
      </c>
      <c r="I10" s="3">
        <f t="shared" si="0"/>
        <v>807.8364779874214</v>
      </c>
      <c r="J10" s="21">
        <v>12091150</v>
      </c>
      <c r="L10" s="24"/>
      <c r="M10" s="24"/>
      <c r="N10" s="19"/>
      <c r="O10" s="19"/>
      <c r="P10" s="26"/>
      <c r="Q10" s="27"/>
      <c r="R10" s="26"/>
      <c r="S10" s="26"/>
      <c r="T10" s="26"/>
      <c r="U10" s="33"/>
      <c r="V10" s="34"/>
      <c r="W10" s="5"/>
    </row>
    <row r="11" spans="1:23" ht="15" customHeight="1">
      <c r="A11" s="18">
        <v>9</v>
      </c>
      <c r="B11" s="35" t="s">
        <v>29</v>
      </c>
      <c r="C11" s="20" t="s">
        <v>30</v>
      </c>
      <c r="D11" s="21">
        <v>368857</v>
      </c>
      <c r="E11" s="22" t="s">
        <v>31</v>
      </c>
      <c r="F11" s="4">
        <v>4.017066540331405</v>
      </c>
      <c r="G11" s="23">
        <v>9</v>
      </c>
      <c r="H11" s="23">
        <v>389</v>
      </c>
      <c r="I11" s="3">
        <f t="shared" si="0"/>
        <v>948.2185089974294</v>
      </c>
      <c r="J11" s="21">
        <v>19177585</v>
      </c>
      <c r="L11" s="24"/>
      <c r="M11" s="24"/>
      <c r="N11" s="19"/>
      <c r="O11" s="19"/>
      <c r="P11" s="26"/>
      <c r="Q11" s="27"/>
      <c r="R11" s="26"/>
      <c r="S11" s="26"/>
      <c r="T11" s="26"/>
      <c r="U11" s="33"/>
      <c r="V11" s="34"/>
      <c r="W11" s="5"/>
    </row>
    <row r="12" spans="1:23" ht="15" customHeight="1">
      <c r="A12" s="18">
        <v>10</v>
      </c>
      <c r="B12" s="19" t="s">
        <v>32</v>
      </c>
      <c r="C12" s="20" t="s">
        <v>12</v>
      </c>
      <c r="D12" s="21">
        <v>318157</v>
      </c>
      <c r="E12" s="22" t="s">
        <v>33</v>
      </c>
      <c r="F12" s="4">
        <v>-51.70856689237083</v>
      </c>
      <c r="G12" s="23">
        <v>4</v>
      </c>
      <c r="H12" s="23">
        <v>457</v>
      </c>
      <c r="I12" s="3">
        <f t="shared" si="0"/>
        <v>696.1859956236324</v>
      </c>
      <c r="J12" s="21">
        <v>5072228</v>
      </c>
      <c r="L12" s="24"/>
      <c r="M12" s="24"/>
      <c r="N12" s="19"/>
      <c r="O12" s="19"/>
      <c r="P12" s="26"/>
      <c r="Q12" s="27"/>
      <c r="R12" s="26"/>
      <c r="S12" s="26"/>
      <c r="T12" s="26"/>
      <c r="U12" s="33"/>
      <c r="V12" s="34"/>
      <c r="W12" s="5"/>
    </row>
    <row r="13" spans="1:23" ht="15" customHeight="1">
      <c r="A13" s="18">
        <v>11</v>
      </c>
      <c r="B13" s="19" t="s">
        <v>34</v>
      </c>
      <c r="C13" s="36" t="s">
        <v>12</v>
      </c>
      <c r="D13" s="21">
        <v>304026</v>
      </c>
      <c r="E13" s="22" t="s">
        <v>31</v>
      </c>
      <c r="F13" s="4">
        <v>3.522177048644452</v>
      </c>
      <c r="G13" s="23">
        <v>5</v>
      </c>
      <c r="H13" s="23">
        <v>297</v>
      </c>
      <c r="I13" s="3">
        <f t="shared" si="0"/>
        <v>1023.6565656565657</v>
      </c>
      <c r="J13" s="21">
        <v>4511854</v>
      </c>
      <c r="L13" s="24"/>
      <c r="M13" s="24"/>
      <c r="N13" s="19"/>
      <c r="O13" s="19"/>
      <c r="P13" s="26"/>
      <c r="Q13" s="27"/>
      <c r="R13" s="26"/>
      <c r="S13" s="26"/>
      <c r="T13" s="26"/>
      <c r="U13" s="33"/>
      <c r="V13" s="34"/>
      <c r="W13" s="5"/>
    </row>
    <row r="14" spans="1:23" ht="15" customHeight="1">
      <c r="A14" s="18">
        <v>12</v>
      </c>
      <c r="B14" s="37" t="s">
        <v>35</v>
      </c>
      <c r="C14" s="20" t="s">
        <v>12</v>
      </c>
      <c r="D14" s="21">
        <v>282354</v>
      </c>
      <c r="E14" s="22" t="s">
        <v>33</v>
      </c>
      <c r="F14" s="4">
        <v>40.60053779504034</v>
      </c>
      <c r="G14" s="23">
        <v>14</v>
      </c>
      <c r="H14" s="23">
        <v>418</v>
      </c>
      <c r="I14" s="3">
        <f t="shared" si="0"/>
        <v>675.4880382775119</v>
      </c>
      <c r="J14" s="21">
        <v>39143033</v>
      </c>
      <c r="L14" s="24"/>
      <c r="M14" s="24"/>
      <c r="N14" s="19"/>
      <c r="O14" s="19"/>
      <c r="P14" s="26"/>
      <c r="Q14" s="27"/>
      <c r="R14" s="26"/>
      <c r="S14" s="26"/>
      <c r="T14" s="26"/>
      <c r="U14" s="33"/>
      <c r="V14" s="34"/>
      <c r="W14" s="5"/>
    </row>
    <row r="15" spans="1:23" ht="15" customHeight="1">
      <c r="A15" s="18">
        <v>13</v>
      </c>
      <c r="B15" s="19" t="s">
        <v>36</v>
      </c>
      <c r="C15" s="20" t="s">
        <v>19</v>
      </c>
      <c r="D15" s="21">
        <v>260281</v>
      </c>
      <c r="E15" s="22" t="s">
        <v>13</v>
      </c>
      <c r="F15" s="4">
        <v>-24.377367919484925</v>
      </c>
      <c r="G15" s="23">
        <v>18</v>
      </c>
      <c r="H15" s="23">
        <v>263</v>
      </c>
      <c r="I15" s="3">
        <f t="shared" si="0"/>
        <v>989.6615969581749</v>
      </c>
      <c r="J15" s="21">
        <v>32171177</v>
      </c>
      <c r="L15" s="24"/>
      <c r="M15" s="24"/>
      <c r="N15" s="19"/>
      <c r="O15" s="19"/>
      <c r="P15" s="26"/>
      <c r="Q15" s="27"/>
      <c r="R15" s="26"/>
      <c r="S15" s="26"/>
      <c r="T15" s="26"/>
      <c r="U15" s="33"/>
      <c r="V15" s="34"/>
      <c r="W15" s="5"/>
    </row>
    <row r="16" spans="1:23" ht="15" customHeight="1">
      <c r="A16" s="18">
        <v>14</v>
      </c>
      <c r="B16" s="19" t="s">
        <v>37</v>
      </c>
      <c r="C16" s="20" t="s">
        <v>12</v>
      </c>
      <c r="D16" s="21">
        <v>235916</v>
      </c>
      <c r="E16" s="22" t="s">
        <v>22</v>
      </c>
      <c r="F16" s="4">
        <v>-49.44985718785422</v>
      </c>
      <c r="G16" s="23">
        <v>8</v>
      </c>
      <c r="H16" s="23">
        <v>256</v>
      </c>
      <c r="I16" s="3">
        <f t="shared" si="0"/>
        <v>921.546875</v>
      </c>
      <c r="J16" s="21">
        <v>22267066</v>
      </c>
      <c r="L16" s="24"/>
      <c r="M16" s="24"/>
      <c r="N16" s="19"/>
      <c r="O16" s="19"/>
      <c r="P16" s="26"/>
      <c r="Q16" s="27"/>
      <c r="R16" s="26"/>
      <c r="S16" s="26"/>
      <c r="T16" s="26"/>
      <c r="U16" s="33"/>
      <c r="V16" s="34"/>
      <c r="W16" s="5"/>
    </row>
    <row r="17" spans="1:23" ht="15" customHeight="1">
      <c r="A17" s="18">
        <v>15</v>
      </c>
      <c r="B17" s="19" t="s">
        <v>38</v>
      </c>
      <c r="C17" s="20" t="s">
        <v>16</v>
      </c>
      <c r="D17" s="21">
        <v>181913</v>
      </c>
      <c r="E17" s="22" t="s">
        <v>17</v>
      </c>
      <c r="F17" s="4">
        <v>-65.88687779411323</v>
      </c>
      <c r="G17" s="23">
        <v>4</v>
      </c>
      <c r="H17" s="23">
        <v>303</v>
      </c>
      <c r="I17" s="3">
        <f t="shared" si="0"/>
        <v>600.3729372937294</v>
      </c>
      <c r="J17" s="21">
        <v>5800101</v>
      </c>
      <c r="L17" s="24"/>
      <c r="M17" s="24"/>
      <c r="N17" s="19"/>
      <c r="O17" s="19"/>
      <c r="P17" s="26"/>
      <c r="Q17" s="27"/>
      <c r="R17" s="26"/>
      <c r="S17" s="26"/>
      <c r="T17" s="26"/>
      <c r="U17" s="33"/>
      <c r="V17" s="34"/>
      <c r="W17" s="5"/>
    </row>
    <row r="18" spans="1:23" ht="15" customHeight="1">
      <c r="A18" s="38"/>
      <c r="B18" s="38" t="s">
        <v>39</v>
      </c>
      <c r="C18" s="39"/>
      <c r="D18" s="40">
        <f>SUM(D3:D17)</f>
        <v>11548546</v>
      </c>
      <c r="E18" s="38"/>
      <c r="F18" s="41"/>
      <c r="G18" s="41"/>
      <c r="H18" s="42">
        <f>SUM(H3:H17)</f>
        <v>5919</v>
      </c>
      <c r="I18" s="40">
        <f>D18/H18</f>
        <v>1951.0974826828856</v>
      </c>
      <c r="J18" s="40">
        <f>SUM(J3:J17)</f>
        <v>184615804</v>
      </c>
      <c r="L18" s="43"/>
      <c r="M18" s="43"/>
      <c r="N18" s="5"/>
      <c r="O18" s="44"/>
      <c r="P18" s="45"/>
      <c r="Q18" s="32"/>
      <c r="R18" s="43"/>
      <c r="S18" s="43"/>
      <c r="T18" s="34"/>
      <c r="U18" s="33"/>
      <c r="V18" s="34"/>
      <c r="W18" s="5"/>
    </row>
    <row r="19" spans="1:23" s="51" customFormat="1" ht="15" customHeight="1">
      <c r="A19" s="46"/>
      <c r="B19" s="46"/>
      <c r="C19" s="47"/>
      <c r="D19" s="48"/>
      <c r="E19" s="46"/>
      <c r="F19" s="49"/>
      <c r="G19" s="49"/>
      <c r="H19" s="50"/>
      <c r="I19" s="48"/>
      <c r="J19" s="48"/>
      <c r="L19" s="43"/>
      <c r="M19" s="43"/>
      <c r="N19" s="5"/>
      <c r="O19" s="44"/>
      <c r="P19" s="45"/>
      <c r="Q19" s="32"/>
      <c r="R19" s="43"/>
      <c r="S19" s="43"/>
      <c r="T19" s="34"/>
      <c r="U19" s="33"/>
      <c r="V19" s="34"/>
      <c r="W19" s="5"/>
    </row>
    <row r="20" spans="1:23" s="51" customFormat="1" ht="15" customHeight="1">
      <c r="A20" s="46"/>
      <c r="B20" s="46"/>
      <c r="C20" s="47"/>
      <c r="D20" s="48"/>
      <c r="E20" s="46"/>
      <c r="F20" s="49"/>
      <c r="G20" s="49"/>
      <c r="H20" s="50"/>
      <c r="I20" s="48"/>
      <c r="J20" s="48"/>
      <c r="L20" s="43"/>
      <c r="M20" s="43"/>
      <c r="N20" s="5"/>
      <c r="O20" s="44"/>
      <c r="P20" s="45"/>
      <c r="Q20" s="32"/>
      <c r="R20" s="43"/>
      <c r="S20" s="43"/>
      <c r="T20" s="34"/>
      <c r="U20" s="33"/>
      <c r="V20" s="34"/>
      <c r="W20" s="5"/>
    </row>
    <row r="21" spans="2:23" s="51" customFormat="1" ht="15" customHeight="1">
      <c r="B21" s="52" t="s">
        <v>40</v>
      </c>
      <c r="C21" s="53"/>
      <c r="D21" s="54"/>
      <c r="F21" s="55"/>
      <c r="G21" s="55"/>
      <c r="H21" s="55"/>
      <c r="I21" s="48"/>
      <c r="J21" s="56"/>
      <c r="L21" s="17"/>
      <c r="M21" s="17"/>
      <c r="N21" s="57"/>
      <c r="O21" s="58"/>
      <c r="P21" s="59"/>
      <c r="Q21" s="32"/>
      <c r="R21" s="60"/>
      <c r="S21" s="61"/>
      <c r="T21" s="62"/>
      <c r="U21" s="58"/>
      <c r="V21" s="59"/>
      <c r="W21" s="63"/>
    </row>
    <row r="22" spans="1:23" s="51" customFormat="1" ht="15" customHeight="1">
      <c r="A22" s="55">
        <v>16</v>
      </c>
      <c r="B22" s="24" t="s">
        <v>41</v>
      </c>
      <c r="C22" s="53" t="s">
        <v>42</v>
      </c>
      <c r="D22" s="54">
        <v>95408</v>
      </c>
      <c r="E22" s="22" t="s">
        <v>43</v>
      </c>
      <c r="F22" s="55">
        <v>-29.577797460879836</v>
      </c>
      <c r="G22" s="55">
        <v>3</v>
      </c>
      <c r="H22" s="55">
        <v>35</v>
      </c>
      <c r="I22" s="54">
        <f>D22/H22</f>
        <v>2725.942857142857</v>
      </c>
      <c r="J22" s="54">
        <v>1884193</v>
      </c>
      <c r="L22" s="17"/>
      <c r="M22" s="17"/>
      <c r="N22" s="57"/>
      <c r="O22" s="58"/>
      <c r="P22" s="59"/>
      <c r="Q22" s="32"/>
      <c r="R22" s="60"/>
      <c r="S22" s="61"/>
      <c r="T22" s="62"/>
      <c r="U22" s="58"/>
      <c r="V22" s="59"/>
      <c r="W22" s="63"/>
    </row>
    <row r="23" spans="1:17" s="51" customFormat="1" ht="15" customHeight="1">
      <c r="A23" s="55">
        <v>26</v>
      </c>
      <c r="B23" s="19" t="s">
        <v>44</v>
      </c>
      <c r="C23" s="53" t="s">
        <v>45</v>
      </c>
      <c r="D23" s="54">
        <v>19628</v>
      </c>
      <c r="E23" s="35" t="s">
        <v>20</v>
      </c>
      <c r="F23" s="55">
        <v>-82.7245682902357</v>
      </c>
      <c r="G23" s="55">
        <v>4</v>
      </c>
      <c r="H23" s="55">
        <v>65</v>
      </c>
      <c r="I23" s="54">
        <f>D23/H23</f>
        <v>301.96923076923076</v>
      </c>
      <c r="J23" s="54">
        <v>2413152</v>
      </c>
      <c r="M23" s="17"/>
      <c r="Q23" s="32"/>
    </row>
    <row r="24" spans="1:17" s="51" customFormat="1" ht="15" customHeight="1">
      <c r="A24" s="55">
        <v>27</v>
      </c>
      <c r="B24" s="19" t="s">
        <v>46</v>
      </c>
      <c r="C24" s="36" t="s">
        <v>19</v>
      </c>
      <c r="D24" s="54">
        <v>18755</v>
      </c>
      <c r="E24" s="19" t="s">
        <v>47</v>
      </c>
      <c r="F24" s="55">
        <v>-53.29232455048065</v>
      </c>
      <c r="G24" s="55">
        <v>5</v>
      </c>
      <c r="H24" s="55">
        <v>42</v>
      </c>
      <c r="I24" s="54">
        <f>D24/H24</f>
        <v>446.54761904761904</v>
      </c>
      <c r="J24" s="54">
        <v>704967</v>
      </c>
      <c r="M24" s="17"/>
      <c r="Q24" s="32"/>
    </row>
    <row r="25" spans="1:17" s="51" customFormat="1" ht="15" customHeight="1">
      <c r="A25" s="55">
        <v>29</v>
      </c>
      <c r="B25" s="1" t="s">
        <v>48</v>
      </c>
      <c r="C25" s="28" t="s">
        <v>49</v>
      </c>
      <c r="D25" s="54">
        <v>12949</v>
      </c>
      <c r="E25" s="64" t="s">
        <v>50</v>
      </c>
      <c r="F25" s="55">
        <v>-69.20497514804157</v>
      </c>
      <c r="G25" s="55">
        <v>3</v>
      </c>
      <c r="H25" s="55">
        <v>19</v>
      </c>
      <c r="I25" s="54">
        <f>D25/H25</f>
        <v>681.5263157894736</v>
      </c>
      <c r="J25" s="54">
        <v>271282</v>
      </c>
      <c r="M25" s="17"/>
      <c r="Q25" s="32"/>
    </row>
    <row r="26" spans="1:17" s="51" customFormat="1" ht="15" customHeight="1">
      <c r="A26" s="55">
        <v>34</v>
      </c>
      <c r="B26" s="19" t="s">
        <v>51</v>
      </c>
      <c r="C26" s="53" t="s">
        <v>42</v>
      </c>
      <c r="D26" s="54">
        <v>10943.3166069295</v>
      </c>
      <c r="E26" s="19" t="s">
        <v>22</v>
      </c>
      <c r="F26" s="55">
        <v>-73.46590717567987</v>
      </c>
      <c r="G26" s="55">
        <v>12</v>
      </c>
      <c r="H26" s="55">
        <v>42</v>
      </c>
      <c r="I26" s="54">
        <f>D26/H26</f>
        <v>260.55515730784526</v>
      </c>
      <c r="J26" s="54">
        <v>1786233.2110832457</v>
      </c>
      <c r="M26" s="17"/>
      <c r="Q26" s="32"/>
    </row>
    <row r="27" spans="1:17" s="51" customFormat="1" ht="15" customHeight="1">
      <c r="A27" s="55">
        <v>37</v>
      </c>
      <c r="B27" s="35" t="s">
        <v>52</v>
      </c>
      <c r="C27" s="53" t="s">
        <v>42</v>
      </c>
      <c r="D27" s="54">
        <v>10484</v>
      </c>
      <c r="E27" s="19" t="s">
        <v>17</v>
      </c>
      <c r="F27" s="55">
        <v>-33.988162699911854</v>
      </c>
      <c r="G27" s="55">
        <v>19</v>
      </c>
      <c r="H27" s="55">
        <v>20</v>
      </c>
      <c r="I27" s="54">
        <f>D27/H27</f>
        <v>524.2</v>
      </c>
      <c r="J27" s="54">
        <v>11343515</v>
      </c>
      <c r="M27" s="17"/>
      <c r="Q27" s="32"/>
    </row>
    <row r="28" spans="1:17" s="51" customFormat="1" ht="15" customHeight="1">
      <c r="A28" s="55">
        <v>48</v>
      </c>
      <c r="B28" s="19" t="s">
        <v>53</v>
      </c>
      <c r="C28" s="20" t="s">
        <v>54</v>
      </c>
      <c r="D28" s="54">
        <v>3231.5</v>
      </c>
      <c r="E28" s="19" t="s">
        <v>31</v>
      </c>
      <c r="F28" s="55">
        <v>-44.73234137164358</v>
      </c>
      <c r="G28" s="55">
        <v>26</v>
      </c>
      <c r="H28" s="55">
        <v>14</v>
      </c>
      <c r="I28" s="54">
        <f>D28/H28</f>
        <v>230.82142857142858</v>
      </c>
      <c r="J28" s="54">
        <v>3170349.6085065347</v>
      </c>
      <c r="M28" s="17"/>
      <c r="Q28" s="32"/>
    </row>
    <row r="29" spans="1:17" s="51" customFormat="1" ht="15" customHeight="1">
      <c r="A29" s="55">
        <v>54</v>
      </c>
      <c r="B29" s="19" t="s">
        <v>55</v>
      </c>
      <c r="C29" s="53" t="s">
        <v>56</v>
      </c>
      <c r="D29" s="54">
        <v>2681</v>
      </c>
      <c r="E29" s="35" t="s">
        <v>47</v>
      </c>
      <c r="F29" s="55">
        <v>-43.36713138994508</v>
      </c>
      <c r="G29" s="55">
        <v>9</v>
      </c>
      <c r="H29" s="55">
        <v>6</v>
      </c>
      <c r="I29" s="54">
        <f>D29/H29</f>
        <v>446.8333333333333</v>
      </c>
      <c r="J29" s="54">
        <v>5155119</v>
      </c>
      <c r="M29" s="17"/>
      <c r="Q29" s="32"/>
    </row>
    <row r="30" spans="1:17" s="51" customFormat="1" ht="15" customHeight="1">
      <c r="A30" s="55">
        <v>58</v>
      </c>
      <c r="B30" s="19" t="s">
        <v>57</v>
      </c>
      <c r="C30" s="36" t="s">
        <v>58</v>
      </c>
      <c r="D30" s="54">
        <v>2443.24145758662</v>
      </c>
      <c r="E30" s="19" t="s">
        <v>17</v>
      </c>
      <c r="F30" s="55">
        <v>-84.92525421176667</v>
      </c>
      <c r="G30" s="55">
        <v>12</v>
      </c>
      <c r="H30" s="55">
        <v>14</v>
      </c>
      <c r="I30" s="54">
        <f>D30/H30</f>
        <v>174.51724697047285</v>
      </c>
      <c r="J30" s="54">
        <v>6008301.804214972</v>
      </c>
      <c r="M30" s="17"/>
      <c r="Q30" s="32"/>
    </row>
    <row r="31" spans="1:17" s="51" customFormat="1" ht="15" customHeight="1">
      <c r="A31" s="55">
        <v>59</v>
      </c>
      <c r="B31" s="19" t="s">
        <v>59</v>
      </c>
      <c r="C31" s="36" t="s">
        <v>60</v>
      </c>
      <c r="D31" s="54">
        <v>1739</v>
      </c>
      <c r="E31" s="19" t="s">
        <v>17</v>
      </c>
      <c r="F31" s="55">
        <v>36.3921568627451</v>
      </c>
      <c r="G31" s="55">
        <v>10</v>
      </c>
      <c r="H31" s="55">
        <v>6</v>
      </c>
      <c r="I31" s="54">
        <f>D31/H31</f>
        <v>289.8333333333333</v>
      </c>
      <c r="J31" s="54">
        <v>4391659</v>
      </c>
      <c r="M31" s="17"/>
      <c r="Q31" s="32"/>
    </row>
    <row r="32" spans="1:17" s="51" customFormat="1" ht="15" customHeight="1">
      <c r="A32" s="55">
        <v>64</v>
      </c>
      <c r="B32" s="24" t="s">
        <v>61</v>
      </c>
      <c r="C32" s="28" t="s">
        <v>42</v>
      </c>
      <c r="D32" s="54">
        <v>896</v>
      </c>
      <c r="E32" s="35" t="s">
        <v>62</v>
      </c>
      <c r="F32" s="55">
        <v>0</v>
      </c>
      <c r="G32" s="55">
        <v>3</v>
      </c>
      <c r="H32" s="55">
        <v>1</v>
      </c>
      <c r="I32" s="54">
        <f>D32/H32</f>
        <v>896</v>
      </c>
      <c r="J32" s="54">
        <v>158761</v>
      </c>
      <c r="M32" s="17"/>
      <c r="Q32" s="32"/>
    </row>
    <row r="33" spans="1:17" s="51" customFormat="1" ht="15" customHeight="1">
      <c r="A33" s="55">
        <v>74</v>
      </c>
      <c r="B33" s="24" t="s">
        <v>63</v>
      </c>
      <c r="C33" s="53" t="s">
        <v>42</v>
      </c>
      <c r="D33" s="54">
        <v>419</v>
      </c>
      <c r="E33" s="35" t="s">
        <v>64</v>
      </c>
      <c r="F33" s="55">
        <v>-72.70358306188925</v>
      </c>
      <c r="G33" s="55">
        <v>21</v>
      </c>
      <c r="H33" s="55">
        <v>1</v>
      </c>
      <c r="I33" s="54">
        <f>D33/H33</f>
        <v>419</v>
      </c>
      <c r="J33" s="54">
        <v>79988</v>
      </c>
      <c r="M33" s="17"/>
      <c r="Q33" s="32"/>
    </row>
    <row r="34" spans="1:13" s="51" customFormat="1" ht="15" customHeight="1">
      <c r="A34" s="55">
        <v>76</v>
      </c>
      <c r="B34" s="19" t="s">
        <v>65</v>
      </c>
      <c r="C34" s="36" t="s">
        <v>19</v>
      </c>
      <c r="D34" s="54">
        <v>357</v>
      </c>
      <c r="E34" s="19" t="s">
        <v>66</v>
      </c>
      <c r="F34" s="55">
        <v>-71.74403419209308</v>
      </c>
      <c r="G34" s="55">
        <v>7</v>
      </c>
      <c r="H34" s="55">
        <v>2</v>
      </c>
      <c r="I34" s="54">
        <f>D34/H34</f>
        <v>178.5</v>
      </c>
      <c r="J34" s="54">
        <v>3396809.054732093</v>
      </c>
      <c r="M34" s="17"/>
    </row>
    <row r="35" spans="1:13" s="51" customFormat="1" ht="15" customHeight="1">
      <c r="A35" s="55">
        <v>80</v>
      </c>
      <c r="B35" s="24" t="s">
        <v>67</v>
      </c>
      <c r="C35" s="28" t="s">
        <v>68</v>
      </c>
      <c r="D35" s="54">
        <v>335</v>
      </c>
      <c r="E35" s="35" t="s">
        <v>69</v>
      </c>
      <c r="F35" s="55">
        <v>-57.05128205128205</v>
      </c>
      <c r="G35" s="55">
        <v>2</v>
      </c>
      <c r="H35" s="55">
        <v>1</v>
      </c>
      <c r="I35" s="54">
        <f>D35/H35</f>
        <v>335</v>
      </c>
      <c r="J35" s="54">
        <v>1927</v>
      </c>
      <c r="M35" s="17"/>
    </row>
    <row r="36" spans="1:13" s="51" customFormat="1" ht="15" customHeight="1">
      <c r="A36" s="55">
        <v>81</v>
      </c>
      <c r="B36" s="24" t="s">
        <v>70</v>
      </c>
      <c r="C36" s="28" t="s">
        <v>42</v>
      </c>
      <c r="D36" s="54">
        <v>299</v>
      </c>
      <c r="E36" s="35" t="s">
        <v>43</v>
      </c>
      <c r="F36" s="55">
        <v>0</v>
      </c>
      <c r="G36" s="55">
        <v>7</v>
      </c>
      <c r="H36" s="55">
        <v>1</v>
      </c>
      <c r="I36" s="54">
        <f>D36/H36</f>
        <v>299</v>
      </c>
      <c r="J36" s="54">
        <v>924048</v>
      </c>
      <c r="M36" s="17"/>
    </row>
    <row r="37" spans="1:13" s="51" customFormat="1" ht="15" customHeight="1">
      <c r="A37" s="55">
        <v>82</v>
      </c>
      <c r="B37" s="19" t="s">
        <v>71</v>
      </c>
      <c r="C37" s="53" t="s">
        <v>42</v>
      </c>
      <c r="D37" s="54">
        <v>291</v>
      </c>
      <c r="E37" s="35" t="s">
        <v>72</v>
      </c>
      <c r="F37" s="55">
        <v>546.6666666666666</v>
      </c>
      <c r="G37" s="55">
        <v>20</v>
      </c>
      <c r="H37" s="55">
        <v>1</v>
      </c>
      <c r="I37" s="54">
        <f>D37/H37</f>
        <v>291</v>
      </c>
      <c r="J37" s="54">
        <v>317055</v>
      </c>
      <c r="M37" s="17"/>
    </row>
    <row r="38" spans="1:13" s="51" customFormat="1" ht="15" customHeight="1">
      <c r="A38" s="55">
        <v>86</v>
      </c>
      <c r="B38" s="19" t="s">
        <v>73</v>
      </c>
      <c r="C38" s="53" t="s">
        <v>42</v>
      </c>
      <c r="D38" s="54">
        <v>192.238470728793</v>
      </c>
      <c r="E38" s="35" t="s">
        <v>74</v>
      </c>
      <c r="F38" s="55">
        <v>-80.7500829440163</v>
      </c>
      <c r="G38" s="55">
        <v>3</v>
      </c>
      <c r="H38" s="55">
        <v>1</v>
      </c>
      <c r="I38" s="54">
        <f>D38/H38</f>
        <v>192.238470728793</v>
      </c>
      <c r="J38" s="54">
        <v>3519.531483184173</v>
      </c>
      <c r="M38" s="17"/>
    </row>
    <row r="39" spans="1:13" s="51" customFormat="1" ht="15" customHeight="1">
      <c r="A39" s="55">
        <v>88</v>
      </c>
      <c r="B39" s="19" t="s">
        <v>75</v>
      </c>
      <c r="C39" s="53" t="s">
        <v>42</v>
      </c>
      <c r="D39" s="54">
        <v>168</v>
      </c>
      <c r="E39" s="19" t="s">
        <v>27</v>
      </c>
      <c r="F39" s="55">
        <v>-98.3705001914576</v>
      </c>
      <c r="G39" s="55">
        <v>12</v>
      </c>
      <c r="H39" s="55">
        <v>4</v>
      </c>
      <c r="I39" s="54">
        <f>D39/H39</f>
        <v>42</v>
      </c>
      <c r="J39" s="54">
        <v>2540673.0021322635</v>
      </c>
      <c r="M39" s="17"/>
    </row>
    <row r="40" spans="1:13" s="51" customFormat="1" ht="15" customHeight="1">
      <c r="A40" s="55">
        <v>92</v>
      </c>
      <c r="B40" s="37" t="s">
        <v>76</v>
      </c>
      <c r="C40" s="28" t="s">
        <v>42</v>
      </c>
      <c r="D40" s="54">
        <v>67</v>
      </c>
      <c r="E40" s="64" t="s">
        <v>77</v>
      </c>
      <c r="F40" s="55">
        <v>-74.03100775193798</v>
      </c>
      <c r="G40" s="55">
        <v>3</v>
      </c>
      <c r="H40" s="55">
        <v>1</v>
      </c>
      <c r="I40" s="54">
        <f>D40/H40</f>
        <v>67</v>
      </c>
      <c r="J40" s="54">
        <v>2522</v>
      </c>
      <c r="M40" s="17"/>
    </row>
    <row r="41" spans="1:13" s="51" customFormat="1" ht="15" customHeight="1">
      <c r="A41" s="55">
        <v>94</v>
      </c>
      <c r="B41" s="19" t="s">
        <v>78</v>
      </c>
      <c r="C41" s="36" t="s">
        <v>79</v>
      </c>
      <c r="D41" s="54">
        <v>25</v>
      </c>
      <c r="E41" s="19" t="s">
        <v>33</v>
      </c>
      <c r="F41" s="55">
        <v>-98.93025246041934</v>
      </c>
      <c r="G41" s="55">
        <v>15</v>
      </c>
      <c r="H41" s="55">
        <v>1</v>
      </c>
      <c r="I41" s="54">
        <f>D41/H41</f>
        <v>25</v>
      </c>
      <c r="J41" s="54">
        <v>4385083.798817674</v>
      </c>
      <c r="M41" s="17"/>
    </row>
    <row r="42" spans="1:13" s="51" customFormat="1" ht="15" customHeight="1">
      <c r="A42" s="65"/>
      <c r="B42" s="24"/>
      <c r="C42" s="28"/>
      <c r="D42" s="54"/>
      <c r="E42" s="66"/>
      <c r="F42" s="55"/>
      <c r="G42" s="55"/>
      <c r="H42" s="55"/>
      <c r="I42" s="54"/>
      <c r="J42" s="54"/>
      <c r="K42" s="55"/>
      <c r="M42" s="17"/>
    </row>
    <row r="43" spans="1:13" s="51" customFormat="1" ht="15" customHeight="1">
      <c r="A43" s="65"/>
      <c r="B43" s="6" t="s">
        <v>80</v>
      </c>
      <c r="C43" s="36"/>
      <c r="D43" s="54"/>
      <c r="E43" s="67"/>
      <c r="F43" s="55"/>
      <c r="G43" s="55"/>
      <c r="H43" s="55"/>
      <c r="I43" s="54"/>
      <c r="J43" s="54"/>
      <c r="K43" s="55"/>
      <c r="M43" s="17"/>
    </row>
    <row r="44" spans="1:13" s="51" customFormat="1" ht="15" customHeight="1">
      <c r="A44" s="55">
        <v>17</v>
      </c>
      <c r="B44" s="32" t="s">
        <v>81</v>
      </c>
      <c r="C44" s="36" t="s">
        <v>82</v>
      </c>
      <c r="D44" s="54">
        <v>94474</v>
      </c>
      <c r="E44" s="1" t="s">
        <v>83</v>
      </c>
      <c r="F44" s="55" t="s">
        <v>84</v>
      </c>
      <c r="G44" s="55">
        <v>1</v>
      </c>
      <c r="H44" s="55">
        <v>58</v>
      </c>
      <c r="I44" s="54">
        <f>D44/H44</f>
        <v>1628.8620689655172</v>
      </c>
      <c r="J44" s="54">
        <v>94474</v>
      </c>
      <c r="M44" s="17"/>
    </row>
    <row r="45" spans="1:13" s="51" customFormat="1" ht="15" customHeight="1">
      <c r="A45" s="55">
        <v>19</v>
      </c>
      <c r="B45" s="32" t="s">
        <v>85</v>
      </c>
      <c r="C45" s="33" t="s">
        <v>86</v>
      </c>
      <c r="D45" s="54">
        <v>50122.97</v>
      </c>
      <c r="E45" s="2" t="s">
        <v>87</v>
      </c>
      <c r="F45" s="55" t="s">
        <v>84</v>
      </c>
      <c r="G45" s="55">
        <v>1</v>
      </c>
      <c r="H45" s="55">
        <v>21</v>
      </c>
      <c r="I45" s="54">
        <f>D45/H45</f>
        <v>2386.808095238095</v>
      </c>
      <c r="J45" s="54">
        <v>50122.97</v>
      </c>
      <c r="M45" s="17"/>
    </row>
    <row r="46" spans="1:13" s="51" customFormat="1" ht="15" customHeight="1">
      <c r="A46" s="55">
        <v>20</v>
      </c>
      <c r="B46" s="32" t="s">
        <v>88</v>
      </c>
      <c r="C46" s="33" t="s">
        <v>86</v>
      </c>
      <c r="D46" s="54">
        <v>38870.7</v>
      </c>
      <c r="E46" s="2" t="s">
        <v>89</v>
      </c>
      <c r="F46" s="55" t="s">
        <v>84</v>
      </c>
      <c r="G46" s="55">
        <v>1</v>
      </c>
      <c r="H46" s="55">
        <v>33</v>
      </c>
      <c r="I46" s="54">
        <f>D46/H46</f>
        <v>1177.8999999999999</v>
      </c>
      <c r="J46" s="54">
        <v>38870.7</v>
      </c>
      <c r="M46" s="17"/>
    </row>
    <row r="47" spans="1:13" ht="15" customHeight="1">
      <c r="A47" s="55">
        <v>23</v>
      </c>
      <c r="B47" s="32" t="s">
        <v>90</v>
      </c>
      <c r="C47" s="28" t="s">
        <v>12</v>
      </c>
      <c r="D47" s="54">
        <v>36422</v>
      </c>
      <c r="E47" s="1" t="s">
        <v>91</v>
      </c>
      <c r="F47" s="55" t="s">
        <v>84</v>
      </c>
      <c r="G47" s="55">
        <v>1</v>
      </c>
      <c r="H47" s="55">
        <v>83</v>
      </c>
      <c r="I47" s="54">
        <f>D47/H47</f>
        <v>438.8192771084337</v>
      </c>
      <c r="J47" s="54">
        <v>36422</v>
      </c>
      <c r="M47" s="17"/>
    </row>
    <row r="48" spans="1:13" ht="15" customHeight="1">
      <c r="A48" s="55">
        <v>24</v>
      </c>
      <c r="B48" s="32" t="s">
        <v>92</v>
      </c>
      <c r="C48" s="28" t="s">
        <v>86</v>
      </c>
      <c r="D48" s="54">
        <v>32385</v>
      </c>
      <c r="E48" s="1" t="s">
        <v>89</v>
      </c>
      <c r="F48" s="55" t="s">
        <v>84</v>
      </c>
      <c r="G48" s="55">
        <v>1</v>
      </c>
      <c r="H48" s="55">
        <v>19</v>
      </c>
      <c r="I48" s="54">
        <f>D48/H48</f>
        <v>1704.4736842105262</v>
      </c>
      <c r="J48" s="54">
        <v>32385</v>
      </c>
      <c r="M48" s="17"/>
    </row>
    <row r="49" spans="1:13" ht="15" customHeight="1">
      <c r="A49" s="55">
        <v>32</v>
      </c>
      <c r="B49" s="32" t="s">
        <v>93</v>
      </c>
      <c r="C49" s="28" t="s">
        <v>94</v>
      </c>
      <c r="D49" s="54">
        <v>11435.1961170848</v>
      </c>
      <c r="E49" s="1" t="s">
        <v>64</v>
      </c>
      <c r="F49" s="55" t="s">
        <v>84</v>
      </c>
      <c r="G49" s="55">
        <v>1</v>
      </c>
      <c r="H49" s="55">
        <v>5</v>
      </c>
      <c r="I49" s="54">
        <f>D49/H49</f>
        <v>2287.0392234169603</v>
      </c>
      <c r="J49" s="54">
        <v>11435.1961170848</v>
      </c>
      <c r="M49" s="17"/>
    </row>
    <row r="50" spans="1:10" ht="15" customHeight="1">
      <c r="A50" s="55">
        <v>39</v>
      </c>
      <c r="B50" s="32" t="s">
        <v>95</v>
      </c>
      <c r="C50" s="33" t="s">
        <v>96</v>
      </c>
      <c r="D50" s="54">
        <v>8148</v>
      </c>
      <c r="E50" s="2" t="s">
        <v>97</v>
      </c>
      <c r="F50" s="55" t="s">
        <v>84</v>
      </c>
      <c r="G50" s="55">
        <v>1</v>
      </c>
      <c r="H50" s="55">
        <v>8</v>
      </c>
      <c r="I50" s="54">
        <f>D50/H50</f>
        <v>1018.5</v>
      </c>
      <c r="J50" s="54">
        <v>8148</v>
      </c>
    </row>
    <row r="51" spans="1:13" s="51" customFormat="1" ht="15" customHeight="1">
      <c r="A51" s="55">
        <v>89</v>
      </c>
      <c r="B51" s="32" t="s">
        <v>98</v>
      </c>
      <c r="C51" s="33" t="s">
        <v>12</v>
      </c>
      <c r="D51" s="54">
        <v>137</v>
      </c>
      <c r="E51" s="2" t="s">
        <v>99</v>
      </c>
      <c r="F51" s="55" t="s">
        <v>84</v>
      </c>
      <c r="G51" s="55">
        <v>1</v>
      </c>
      <c r="H51" s="55">
        <v>3</v>
      </c>
      <c r="I51" s="54">
        <f aca="true" t="shared" si="1" ref="I51">D51/H51</f>
        <v>45.666666666666664</v>
      </c>
      <c r="J51" s="54">
        <v>137</v>
      </c>
      <c r="M51" s="17"/>
    </row>
    <row r="52" spans="2:5" ht="15" customHeight="1">
      <c r="B52" s="32"/>
      <c r="C52" s="33"/>
      <c r="E52" s="2"/>
    </row>
    <row r="53" spans="2:5" ht="15" customHeight="1">
      <c r="B53" s="32"/>
      <c r="C53" s="33"/>
      <c r="E53" s="2"/>
    </row>
    <row r="54" spans="1:11" ht="15" customHeight="1">
      <c r="A54" s="68"/>
      <c r="B54" s="6" t="s">
        <v>100</v>
      </c>
      <c r="C54" s="69"/>
      <c r="D54" s="70"/>
      <c r="E54" s="71"/>
      <c r="F54" s="72"/>
      <c r="G54" s="72"/>
      <c r="H54" s="73"/>
      <c r="I54" s="74"/>
      <c r="J54" s="75"/>
      <c r="K54" s="76"/>
    </row>
    <row r="55" spans="1:11" ht="15" customHeight="1">
      <c r="A55" s="77"/>
      <c r="B55" s="51" t="s">
        <v>101</v>
      </c>
      <c r="C55" s="78"/>
      <c r="D55" s="70"/>
      <c r="E55" s="71"/>
      <c r="F55" s="72"/>
      <c r="G55" s="72"/>
      <c r="H55" s="73"/>
      <c r="I55" s="74"/>
      <c r="J55" s="75"/>
      <c r="K55" s="76"/>
    </row>
    <row r="56" spans="1:11" ht="15" customHeight="1">
      <c r="A56" s="79"/>
      <c r="B56" s="51"/>
      <c r="C56" s="78"/>
      <c r="D56" s="80"/>
      <c r="E56" s="81"/>
      <c r="F56" s="82"/>
      <c r="G56" s="82"/>
      <c r="H56" s="82"/>
      <c r="I56" s="74"/>
      <c r="J56" s="75"/>
      <c r="K56" s="76"/>
    </row>
    <row r="57" spans="1:11" ht="15" customHeight="1">
      <c r="A57" s="79"/>
      <c r="B57" s="51" t="s">
        <v>102</v>
      </c>
      <c r="C57" s="78"/>
      <c r="D57" s="80"/>
      <c r="E57" s="81"/>
      <c r="F57" s="82"/>
      <c r="G57" s="82"/>
      <c r="H57" s="82"/>
      <c r="I57" s="74"/>
      <c r="J57" s="75"/>
      <c r="K57" s="76"/>
    </row>
    <row r="58" spans="1:11" ht="15" customHeight="1">
      <c r="A58" s="79"/>
      <c r="B58" s="51"/>
      <c r="C58" s="78"/>
      <c r="D58" s="83"/>
      <c r="E58" s="79"/>
      <c r="F58" s="72"/>
      <c r="G58" s="72"/>
      <c r="H58" s="73"/>
      <c r="I58" s="74"/>
      <c r="J58" s="75"/>
      <c r="K58" s="76"/>
    </row>
    <row r="59" spans="1:11" ht="15" customHeight="1">
      <c r="A59" s="79"/>
      <c r="B59" s="51" t="s">
        <v>103</v>
      </c>
      <c r="C59" s="84"/>
      <c r="D59" s="70"/>
      <c r="E59" s="71"/>
      <c r="F59" s="72"/>
      <c r="G59" s="72"/>
      <c r="H59" s="73"/>
      <c r="I59" s="74"/>
      <c r="J59" s="75"/>
      <c r="K59" s="76"/>
    </row>
    <row r="60" spans="1:11" ht="15" customHeight="1">
      <c r="A60" s="85"/>
      <c r="B60" s="51"/>
      <c r="C60" s="84"/>
      <c r="D60" s="70"/>
      <c r="E60" s="71"/>
      <c r="F60" s="72"/>
      <c r="G60" s="72"/>
      <c r="H60" s="73"/>
      <c r="I60" s="74"/>
      <c r="J60" s="75"/>
      <c r="K60" s="76"/>
    </row>
    <row r="61" spans="1:11" ht="15" customHeight="1">
      <c r="A61" s="85"/>
      <c r="B61" s="51" t="s">
        <v>104</v>
      </c>
      <c r="C61" s="79"/>
      <c r="D61" s="70"/>
      <c r="E61" s="71"/>
      <c r="F61" s="72"/>
      <c r="G61" s="72"/>
      <c r="H61" s="86"/>
      <c r="I61" s="87"/>
      <c r="J61" s="88"/>
      <c r="K61" s="89"/>
    </row>
    <row r="62" spans="1:11" ht="15" customHeight="1">
      <c r="A62" s="79"/>
      <c r="B62" s="51"/>
      <c r="C62" s="84"/>
      <c r="D62" s="70"/>
      <c r="E62" s="71"/>
      <c r="F62" s="72"/>
      <c r="G62" s="72"/>
      <c r="H62" s="86"/>
      <c r="I62" s="87"/>
      <c r="J62" s="88"/>
      <c r="K62" s="89"/>
    </row>
    <row r="63" spans="1:11" ht="15" customHeight="1">
      <c r="A63" s="79"/>
      <c r="B63" s="51" t="s">
        <v>105</v>
      </c>
      <c r="C63" s="85"/>
      <c r="D63" s="83"/>
      <c r="E63" s="85"/>
      <c r="F63" s="72"/>
      <c r="G63" s="72"/>
      <c r="H63" s="86"/>
      <c r="I63" s="87"/>
      <c r="J63" s="88"/>
      <c r="K63" s="89"/>
    </row>
    <row r="64" spans="1:11" ht="15" customHeight="1">
      <c r="A64" s="79"/>
      <c r="B64" s="51"/>
      <c r="C64" s="85"/>
      <c r="D64" s="83"/>
      <c r="E64" s="85"/>
      <c r="F64" s="72"/>
      <c r="G64" s="72"/>
      <c r="H64" s="86"/>
      <c r="I64" s="87"/>
      <c r="J64" s="88"/>
      <c r="K64" s="89"/>
    </row>
    <row r="65" spans="1:11" ht="15" customHeight="1">
      <c r="A65" s="79"/>
      <c r="B65" s="90" t="s">
        <v>106</v>
      </c>
      <c r="C65" s="85"/>
      <c r="D65" s="83"/>
      <c r="E65" s="85"/>
      <c r="F65" s="72"/>
      <c r="G65" s="72"/>
      <c r="H65" s="86"/>
      <c r="I65" s="87"/>
      <c r="J65" s="88"/>
      <c r="K65" s="89"/>
    </row>
    <row r="66" spans="1:11" ht="15" customHeight="1">
      <c r="A66" s="79"/>
      <c r="B66" s="51"/>
      <c r="C66" s="85"/>
      <c r="D66" s="83"/>
      <c r="E66" s="85"/>
      <c r="F66" s="72"/>
      <c r="G66" s="72"/>
      <c r="H66" s="86"/>
      <c r="I66" s="87"/>
      <c r="J66" s="88"/>
      <c r="K66" s="89"/>
    </row>
    <row r="67" spans="1:11" ht="15" customHeight="1">
      <c r="A67" s="79"/>
      <c r="B67" s="51" t="s">
        <v>107</v>
      </c>
      <c r="C67" s="85"/>
      <c r="D67" s="81"/>
      <c r="E67" s="85"/>
      <c r="F67" s="72"/>
      <c r="G67" s="72"/>
      <c r="H67" s="86"/>
      <c r="I67" s="87"/>
      <c r="J67" s="88"/>
      <c r="K67" s="89"/>
    </row>
    <row r="68" spans="1:11" ht="15" customHeight="1">
      <c r="A68" s="79"/>
      <c r="B68" s="91" t="s">
        <v>108</v>
      </c>
      <c r="C68" s="85"/>
      <c r="D68" s="83"/>
      <c r="E68" s="85"/>
      <c r="F68" s="72"/>
      <c r="G68" s="72"/>
      <c r="H68" s="86"/>
      <c r="I68" s="87"/>
      <c r="J68" s="88"/>
      <c r="K68" s="89"/>
    </row>
    <row r="69" spans="1:11" ht="15" customHeight="1">
      <c r="A69" s="79"/>
      <c r="C69" s="85"/>
      <c r="D69" s="83"/>
      <c r="E69" s="85"/>
      <c r="F69" s="72"/>
      <c r="G69" s="72"/>
      <c r="H69" s="86"/>
      <c r="I69" s="87"/>
      <c r="J69" s="88"/>
      <c r="K69" s="89"/>
    </row>
    <row r="70" spans="1:11" ht="15" customHeight="1">
      <c r="A70" s="79"/>
      <c r="B70" s="1" t="s">
        <v>109</v>
      </c>
      <c r="C70" s="78"/>
      <c r="D70" s="92"/>
      <c r="E70" s="85"/>
      <c r="F70" s="72"/>
      <c r="G70" s="93"/>
      <c r="H70" s="93"/>
      <c r="I70" s="83"/>
      <c r="J70" s="83"/>
      <c r="K70" s="32"/>
    </row>
    <row r="71" spans="1:11" ht="15" customHeight="1">
      <c r="A71" s="79"/>
      <c r="B71" s="91" t="s">
        <v>110</v>
      </c>
      <c r="C71" s="85"/>
      <c r="E71" s="85"/>
      <c r="F71" s="72"/>
      <c r="G71" s="72"/>
      <c r="H71" s="93"/>
      <c r="I71" s="83"/>
      <c r="J71" s="83"/>
      <c r="K71" s="32"/>
    </row>
    <row r="72" spans="1:10" ht="15" customHeight="1">
      <c r="A72" s="79"/>
      <c r="B72" s="32"/>
      <c r="C72" s="94"/>
      <c r="D72" s="33"/>
      <c r="E72" s="32"/>
      <c r="G72" s="93"/>
      <c r="H72" s="93"/>
      <c r="I72" s="83"/>
      <c r="J72" s="83"/>
    </row>
    <row r="73" spans="1:10" ht="15" customHeight="1">
      <c r="A73" s="79"/>
      <c r="B73" s="32"/>
      <c r="D73" s="33"/>
      <c r="E73" s="32"/>
      <c r="G73" s="93"/>
      <c r="H73" s="93"/>
      <c r="I73" s="83"/>
      <c r="J73" s="83"/>
    </row>
    <row r="74" spans="1:10" ht="15" customHeight="1">
      <c r="A74" s="79"/>
      <c r="B74" s="6" t="s">
        <v>111</v>
      </c>
      <c r="G74" s="93"/>
      <c r="H74" s="93"/>
      <c r="I74" s="83"/>
      <c r="J74" s="83"/>
    </row>
    <row r="75" spans="1:10" s="1" customFormat="1" ht="15" customHeight="1">
      <c r="A75" s="79"/>
      <c r="B75" s="37" t="s">
        <v>112</v>
      </c>
      <c r="C75" s="28" t="s">
        <v>42</v>
      </c>
      <c r="D75" s="95" t="s">
        <v>113</v>
      </c>
      <c r="E75" s="96"/>
      <c r="G75" s="93"/>
      <c r="H75" s="93"/>
      <c r="I75" s="83"/>
      <c r="J75" s="83"/>
    </row>
    <row r="76" spans="1:10" s="1" customFormat="1" ht="15" customHeight="1">
      <c r="A76" s="79"/>
      <c r="B76" s="37" t="s">
        <v>114</v>
      </c>
      <c r="C76" s="28" t="s">
        <v>86</v>
      </c>
      <c r="D76" s="95" t="s">
        <v>115</v>
      </c>
      <c r="E76" s="96"/>
      <c r="G76" s="93"/>
      <c r="H76" s="93"/>
      <c r="I76" s="83"/>
      <c r="J76" s="83"/>
    </row>
    <row r="77" spans="1:10" s="1" customFormat="1" ht="15" customHeight="1">
      <c r="A77" s="79"/>
      <c r="B77" s="37" t="s">
        <v>116</v>
      </c>
      <c r="C77" s="28" t="s">
        <v>12</v>
      </c>
      <c r="D77" s="95" t="s">
        <v>117</v>
      </c>
      <c r="E77" s="96"/>
      <c r="G77" s="93"/>
      <c r="H77" s="93"/>
      <c r="I77" s="83"/>
      <c r="J77" s="83"/>
    </row>
    <row r="78" spans="1:10" s="1" customFormat="1" ht="15" customHeight="1">
      <c r="A78" s="79"/>
      <c r="B78" s="37" t="s">
        <v>118</v>
      </c>
      <c r="C78" s="28" t="s">
        <v>42</v>
      </c>
      <c r="D78" s="95" t="s">
        <v>13</v>
      </c>
      <c r="E78" s="96"/>
      <c r="G78" s="93"/>
      <c r="H78" s="93"/>
      <c r="I78" s="83"/>
      <c r="J78" s="83"/>
    </row>
    <row r="79" spans="2:6" ht="15" customHeight="1">
      <c r="B79" s="37" t="s">
        <v>119</v>
      </c>
      <c r="C79" s="28" t="s">
        <v>19</v>
      </c>
      <c r="D79" s="37" t="s">
        <v>120</v>
      </c>
      <c r="F79" s="1"/>
    </row>
    <row r="80" spans="2:6" ht="15" customHeight="1">
      <c r="B80" s="37" t="s">
        <v>121</v>
      </c>
      <c r="C80" s="28" t="s">
        <v>86</v>
      </c>
      <c r="D80" s="95" t="s">
        <v>122</v>
      </c>
      <c r="E80" s="96"/>
      <c r="F80" s="1"/>
    </row>
    <row r="81" spans="2:5" ht="15" customHeight="1">
      <c r="B81" s="37" t="s">
        <v>123</v>
      </c>
      <c r="C81" s="28" t="s">
        <v>124</v>
      </c>
      <c r="D81" s="97" t="s">
        <v>31</v>
      </c>
      <c r="E81" s="96"/>
    </row>
    <row r="82" spans="2:6" ht="15" customHeight="1">
      <c r="B82" s="37" t="s">
        <v>125</v>
      </c>
      <c r="C82" s="28" t="s">
        <v>42</v>
      </c>
      <c r="D82" s="97" t="s">
        <v>126</v>
      </c>
      <c r="E82" s="96"/>
      <c r="F82" s="1"/>
    </row>
    <row r="83" spans="2:6" ht="15" customHeight="1">
      <c r="B83" s="37" t="s">
        <v>127</v>
      </c>
      <c r="C83" s="28" t="s">
        <v>128</v>
      </c>
      <c r="D83" s="97" t="s">
        <v>129</v>
      </c>
      <c r="E83" s="96"/>
      <c r="F83" s="1"/>
    </row>
    <row r="84" spans="2:6" ht="15" customHeight="1">
      <c r="B84" s="37" t="s">
        <v>130</v>
      </c>
      <c r="C84" s="28" t="s">
        <v>131</v>
      </c>
      <c r="D84" s="97" t="s">
        <v>97</v>
      </c>
      <c r="E84" s="96"/>
      <c r="F84" s="1"/>
    </row>
    <row r="85" spans="2:6" ht="15" customHeight="1">
      <c r="B85" s="37" t="s">
        <v>132</v>
      </c>
      <c r="C85" s="28" t="s">
        <v>42</v>
      </c>
      <c r="D85" s="97" t="s">
        <v>133</v>
      </c>
      <c r="E85" s="96"/>
      <c r="F85" s="1"/>
    </row>
    <row r="86" spans="2:6" ht="15" customHeight="1">
      <c r="B86" s="37" t="s">
        <v>134</v>
      </c>
      <c r="C86" s="28" t="s">
        <v>135</v>
      </c>
      <c r="D86" s="97" t="s">
        <v>20</v>
      </c>
      <c r="E86" s="96"/>
      <c r="F86" s="1"/>
    </row>
    <row r="87" spans="2:6" ht="15" customHeight="1">
      <c r="B87" s="37" t="s">
        <v>136</v>
      </c>
      <c r="C87" s="28" t="s">
        <v>137</v>
      </c>
      <c r="D87" s="97" t="s">
        <v>20</v>
      </c>
      <c r="E87" s="96"/>
      <c r="F87" s="1"/>
    </row>
    <row r="88" spans="2:6" ht="15" customHeight="1">
      <c r="B88" s="37" t="s">
        <v>138</v>
      </c>
      <c r="C88" s="28" t="s">
        <v>12</v>
      </c>
      <c r="D88" s="97" t="s">
        <v>13</v>
      </c>
      <c r="E88" s="96"/>
      <c r="F88" s="1"/>
    </row>
    <row r="89" spans="2:6" ht="15" customHeight="1">
      <c r="B89" s="37" t="s">
        <v>139</v>
      </c>
      <c r="C89" s="28" t="s">
        <v>12</v>
      </c>
      <c r="D89" s="97" t="s">
        <v>140</v>
      </c>
      <c r="E89" s="96"/>
      <c r="F89" s="1"/>
    </row>
    <row r="90" spans="2:6" ht="15" customHeight="1">
      <c r="B90" s="37" t="s">
        <v>141</v>
      </c>
      <c r="C90" s="28" t="s">
        <v>30</v>
      </c>
      <c r="D90" s="97" t="s">
        <v>142</v>
      </c>
      <c r="E90" s="96"/>
      <c r="F90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