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"#REF!"</definedName>
  </definedNames>
  <calcPr fullCalcOnLoad="1"/>
</workbook>
</file>

<file path=xl/sharedStrings.xml><?xml version="1.0" encoding="utf-8"?>
<sst xmlns="http://schemas.openxmlformats.org/spreadsheetml/2006/main" count="237" uniqueCount="152">
  <si>
    <t>Weekend 05-07 September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</si>
  <si>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</si>
  <si>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</si>
  <si>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</si>
  <si>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</si>
  <si>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</si>
  <si>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</si>
  <si>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</si>
  <si>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</si>
  <si>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</si>
  <si>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</si>
  <si>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Sex Tape</t>
  </si>
  <si>
    <t>USA</t>
  </si>
  <si>
    <t>Sony Pictures</t>
  </si>
  <si>
    <t xml:space="preserve"> - </t>
  </si>
  <si>
    <t>Lucy</t>
  </si>
  <si>
    <t>USA/Fra</t>
  </si>
  <si>
    <t>Universal</t>
  </si>
  <si>
    <t>Before I Go to Sleep</t>
  </si>
  <si>
    <t>UK/USA</t>
  </si>
  <si>
    <t>StudioCanal</t>
  </si>
  <si>
    <t>The Hundred-foot Journey</t>
  </si>
  <si>
    <t>Ind/UAE/USA</t>
  </si>
  <si>
    <t>eOne Films</t>
  </si>
  <si>
    <t>Guardians of the Galaxy</t>
  </si>
  <si>
    <t>Disney</t>
  </si>
  <si>
    <t>Let's Be Cops</t>
  </si>
  <si>
    <t>20th Century Fox</t>
  </si>
  <si>
    <t>The Inbetweeners 2</t>
  </si>
  <si>
    <t>UK</t>
  </si>
  <si>
    <t>Entertainment</t>
  </si>
  <si>
    <t>The Guest</t>
  </si>
  <si>
    <t>Icon</t>
  </si>
  <si>
    <t>If I Stay</t>
  </si>
  <si>
    <t>Warner Bros</t>
  </si>
  <si>
    <t>Dawn of the Planet of the Apes</t>
  </si>
  <si>
    <t>How to Train Your Dragon 2</t>
  </si>
  <si>
    <t>Sin City: A Dame to Kill For</t>
  </si>
  <si>
    <t>Lionsgate</t>
  </si>
  <si>
    <t>As Above, So Below</t>
  </si>
  <si>
    <t>Into the Storm</t>
  </si>
  <si>
    <t>Planes 2: Fire &amp; Rescue</t>
  </si>
  <si>
    <t>Total</t>
  </si>
  <si>
    <t>Other UK films</t>
  </si>
  <si>
    <t>Pudsey The Dog: The Movie</t>
  </si>
  <si>
    <t>Vertigo</t>
  </si>
  <si>
    <t>Maleficent</t>
  </si>
  <si>
    <t>Obvious Child</t>
  </si>
  <si>
    <t>UK/Ger/Can/UAE</t>
  </si>
  <si>
    <t>Koch Media</t>
  </si>
  <si>
    <t>The Guvnors</t>
  </si>
  <si>
    <t>UK/Ire</t>
  </si>
  <si>
    <t>Metrodome</t>
  </si>
  <si>
    <t>The Two Gentlemen of Verona - RSC Live 2014 (Theatre)</t>
  </si>
  <si>
    <t>Picturehouse Entertainment</t>
  </si>
  <si>
    <t>Medea - NT Live 2014 (Theatre)</t>
  </si>
  <si>
    <t>National Theatre/Picture House</t>
  </si>
  <si>
    <t>Skylight - NT Live 2014 (Theatre)</t>
  </si>
  <si>
    <t>A Dangerous Game</t>
  </si>
  <si>
    <t>Montrose Pictures/Miracle</t>
  </si>
  <si>
    <t>Mrs Brown's Boys D'Movie</t>
  </si>
  <si>
    <t>Globe on Screen: A Midsummer Night's Dream - Shakespeare's Globe 2013 (Theatre)</t>
  </si>
  <si>
    <t>Arts Alliance</t>
  </si>
  <si>
    <t>God Help the Girl</t>
  </si>
  <si>
    <t>Lilting</t>
  </si>
  <si>
    <t>Curzon Film World</t>
  </si>
  <si>
    <t>Postman Pat</t>
  </si>
  <si>
    <t>A Night at the Cinema in 1914</t>
  </si>
  <si>
    <t>BFI</t>
  </si>
  <si>
    <t>Othello - NT Live 2013 (Theatre)</t>
  </si>
  <si>
    <t>All this Mayhem</t>
  </si>
  <si>
    <t>UK/Aus</t>
  </si>
  <si>
    <t>Other Openers</t>
  </si>
  <si>
    <t>Mary Kom</t>
  </si>
  <si>
    <t>Ind</t>
  </si>
  <si>
    <t>Eros</t>
  </si>
  <si>
    <t>They Came Together</t>
  </si>
  <si>
    <t>Life of Crime</t>
  </si>
  <si>
    <t>USA/UAE</t>
  </si>
  <si>
    <t>Curzon Film</t>
  </si>
  <si>
    <t>Finding Fela</t>
  </si>
  <si>
    <t>Dogwoof</t>
  </si>
  <si>
    <t>Peruchazhi</t>
  </si>
  <si>
    <t>RFT FILM</t>
  </si>
  <si>
    <t>M (Re: 2014)</t>
  </si>
  <si>
    <t>Ger</t>
  </si>
  <si>
    <t>Watermark</t>
  </si>
  <si>
    <t>Can/Ger</t>
  </si>
  <si>
    <t>Soda</t>
  </si>
  <si>
    <t>Attila Marcel</t>
  </si>
  <si>
    <t>Fra</t>
  </si>
  <si>
    <t>Island of Lemurs: Madagascar</t>
  </si>
  <si>
    <t>Can/USA/Madagascar</t>
  </si>
  <si>
    <t>African Safari 3D</t>
  </si>
  <si>
    <t>Bel/Fra</t>
  </si>
  <si>
    <t>Comments on this week's top 15 results</t>
  </si>
  <si>
    <t>Against last weekend: -27%</t>
  </si>
  <si>
    <t>Against last year:  -17%</t>
  </si>
  <si>
    <t>Rolling 52 week ranking: 47th</t>
  </si>
  <si>
    <t>UK* films in top 15: 3</t>
  </si>
  <si>
    <t>UK* share of top 15 gross: 41.5%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</si>
  <si>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</si>
  <si>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</si>
  <si>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Sex Tape </t>
    </r>
    <r>
      <rPr>
        <sz val="11"/>
        <rFont val="Calibri"/>
        <family val="2"/>
      </rPr>
      <t>includes £444,423 from 373 previews</t>
    </r>
  </si>
  <si>
    <r>
      <t xml:space="preserve">  </t>
    </r>
    <r>
      <rPr>
        <i/>
        <sz val="11"/>
        <rFont val="Calibri"/>
        <family val="2"/>
      </rPr>
      <t xml:space="preserve">  Before I Go to Sleep </t>
    </r>
    <r>
      <rPr>
        <sz val="11"/>
        <rFont val="Calibri"/>
        <family val="2"/>
      </rPr>
      <t>includes £4,528 from 3 previews</t>
    </r>
  </si>
  <si>
    <r>
      <t xml:space="preserve">  </t>
    </r>
    <r>
      <rPr>
        <i/>
        <sz val="11"/>
        <rFont val="Calibri"/>
        <family val="2"/>
      </rPr>
      <t xml:space="preserve">  The Hundred-foot Journey </t>
    </r>
    <r>
      <rPr>
        <sz val="11"/>
        <rFont val="Calibri"/>
        <family val="2"/>
      </rPr>
      <t>includes £4,007 from 20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</si>
  <si>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</si>
  <si>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 xml:space="preserve"> Let's Be Cops</t>
    </r>
    <r>
      <rPr>
        <sz val="11"/>
        <rFont val="Calibri"/>
        <family val="2"/>
      </rPr>
      <t>has decreased by 42%</t>
    </r>
  </si>
  <si>
    <r>
      <t xml:space="preserve">  </t>
    </r>
    <r>
      <rPr>
        <i/>
        <sz val="11"/>
        <rFont val="Calibri"/>
        <family val="2"/>
      </rPr>
      <t xml:space="preserve"> Sin City: A Dame to Kill For</t>
    </r>
    <r>
      <rPr>
        <sz val="11"/>
        <rFont val="Calibri"/>
        <family val="2"/>
      </rPr>
      <t>has decreased by 68%</t>
    </r>
  </si>
  <si>
    <t>Openers next week - 12 September 2014</t>
  </si>
  <si>
    <t>At Berkeley</t>
  </si>
  <si>
    <t>Independent Cinema Office</t>
  </si>
  <si>
    <t>Ballet Boys</t>
  </si>
  <si>
    <t>Nor</t>
  </si>
  <si>
    <t>Matchbox</t>
  </si>
  <si>
    <t>The Boxtrolls</t>
  </si>
  <si>
    <t>Creature 3D</t>
  </si>
  <si>
    <t>Magic Cloud Entertainment</t>
  </si>
  <si>
    <t>Down By Law (Re: 2014)</t>
  </si>
  <si>
    <t>Finding Fanny</t>
  </si>
  <si>
    <t>The Gift (An Bronntanas)</t>
  </si>
  <si>
    <t>Ire</t>
  </si>
  <si>
    <t>De Facto Films</t>
  </si>
  <si>
    <t>Going Away</t>
  </si>
  <si>
    <t>Goreyan Nu Daffa Karo</t>
  </si>
  <si>
    <t>Urban Vibz</t>
  </si>
  <si>
    <t>In Order of Disappearance</t>
  </si>
  <si>
    <t>Nor/Den/Swe/Ger</t>
  </si>
  <si>
    <t>Jack to a King</t>
  </si>
  <si>
    <t>Miracle Film</t>
  </si>
  <si>
    <t>Madama Butterfly on Sydney Harbour - Opera Australia 2014 (Opera)</t>
  </si>
  <si>
    <t>Aus</t>
  </si>
  <si>
    <t>Cinelive</t>
  </si>
  <si>
    <t>Manuscripts Don't Burn</t>
  </si>
  <si>
    <t>Iran</t>
  </si>
  <si>
    <t>A Most Wanted Man</t>
  </si>
  <si>
    <t>UK/Ger/USA</t>
  </si>
  <si>
    <t>Moulin Rouge: The Ballet 2009 (Ballet)</t>
  </si>
  <si>
    <t>Can</t>
  </si>
  <si>
    <t>OMNI</t>
  </si>
  <si>
    <t>One Night in Istanbul</t>
  </si>
  <si>
    <t>Independent</t>
  </si>
  <si>
    <t>Pride</t>
  </si>
  <si>
    <t>UK/Fra</t>
  </si>
  <si>
    <t>A Spell to Ward off the Darkness</t>
  </si>
  <si>
    <t>UK/Fra/Estonia/Neth</t>
  </si>
  <si>
    <t>A Streetcar Named Desire - NT Live 2014 (Theatre)</t>
  </si>
  <si>
    <t>Uttama Villain</t>
  </si>
  <si>
    <t>Qube</t>
  </si>
  <si>
    <t>Vanman</t>
  </si>
  <si>
    <t>Ayngaran</t>
  </si>
  <si>
    <t>The Wizard of Oz (Re: 2014)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</si>
</sst>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\£#,##0"/>
    <numFmt numFmtId="172" formatCode="#,##0"/>
    <numFmt numFmtId="173" formatCode="0"/>
    <numFmt numFmtId="174" formatCode="_-* #,##0_-;\-* #,##0_-;_-* \-??_-;_-@_-"/>
    <numFmt numFmtId="175" formatCode="\£#,##0"/>
    <numFmt numFmtId="176" formatCode="DD/MM/YYYY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64" fontId="4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173" fontId="5" fillId="2" borderId="0" xfId="0" applyNumberFormat="1" applyFont="1" applyFill="1" applyAlignment="1">
      <alignment horizontal="center"/>
    </xf>
    <xf numFmtId="173" fontId="5" fillId="2" borderId="0" xfId="0" applyNumberFormat="1" applyFont="1" applyFill="1" applyAlignment="1">
      <alignment horizontal="left"/>
    </xf>
    <xf numFmtId="173" fontId="5" fillId="2" borderId="0" xfId="0" applyNumberFormat="1" applyFont="1" applyFill="1" applyAlignment="1">
      <alignment horizontal="center" wrapText="1"/>
    </xf>
    <xf numFmtId="171" fontId="5" fillId="2" borderId="0" xfId="0" applyNumberFormat="1" applyFont="1" applyFill="1" applyAlignment="1">
      <alignment horizontal="right" wrapText="1"/>
    </xf>
    <xf numFmtId="172" fontId="5" fillId="2" borderId="0" xfId="0" applyNumberFormat="1" applyFont="1" applyFill="1" applyAlignment="1">
      <alignment horizontal="right" wrapText="1"/>
    </xf>
    <xf numFmtId="172" fontId="5" fillId="2" borderId="0" xfId="0" applyNumberFormat="1" applyFont="1" applyFill="1" applyAlignment="1">
      <alignment wrapText="1"/>
    </xf>
    <xf numFmtId="171" fontId="5" fillId="2" borderId="0" xfId="0" applyNumberFormat="1" applyFont="1" applyFill="1" applyAlignment="1">
      <alignment horizontal="center" wrapText="1"/>
    </xf>
    <xf numFmtId="174" fontId="6" fillId="0" borderId="0" xfId="15" applyNumberFormat="1" applyFont="1" applyFill="1" applyBorder="1" applyAlignment="1" applyProtection="1">
      <alignment wrapText="1"/>
      <protection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wrapText="1"/>
    </xf>
    <xf numFmtId="170" fontId="6" fillId="0" borderId="0" xfId="19" applyFont="1" applyFill="1" applyBorder="1" applyAlignment="1" applyProtection="1">
      <alignment wrapText="1"/>
      <protection/>
    </xf>
    <xf numFmtId="164" fontId="4" fillId="0" borderId="0" xfId="0" applyFont="1" applyAlignment="1">
      <alignment horizontal="right"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 horizontal="left"/>
    </xf>
    <xf numFmtId="174" fontId="4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Fill="1" applyAlignment="1">
      <alignment horizontal="left"/>
    </xf>
    <xf numFmtId="170" fontId="4" fillId="0" borderId="0" xfId="19" applyFont="1" applyFill="1" applyBorder="1" applyAlignment="1" applyProtection="1">
      <alignment/>
      <protection/>
    </xf>
    <xf numFmtId="164" fontId="4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73" fontId="5" fillId="2" borderId="0" xfId="0" applyNumberFormat="1" applyFont="1" applyFill="1" applyAlignment="1">
      <alignment horizontal="left" shrinkToFit="1"/>
    </xf>
    <xf numFmtId="173" fontId="5" fillId="2" borderId="0" xfId="0" applyNumberFormat="1" applyFont="1" applyFill="1" applyAlignment="1">
      <alignment horizontal="center" shrinkToFit="1"/>
    </xf>
    <xf numFmtId="171" fontId="5" fillId="2" borderId="0" xfId="0" applyNumberFormat="1" applyFont="1" applyFill="1" applyAlignment="1">
      <alignment horizontal="right" shrinkToFit="1"/>
    </xf>
    <xf numFmtId="172" fontId="4" fillId="2" borderId="0" xfId="0" applyNumberFormat="1" applyFont="1" applyFill="1" applyAlignment="1">
      <alignment horizontal="right" shrinkToFit="1"/>
    </xf>
    <xf numFmtId="172" fontId="4" fillId="2" borderId="0" xfId="0" applyNumberFormat="1" applyFont="1" applyFill="1" applyAlignment="1">
      <alignment shrinkToFit="1"/>
    </xf>
    <xf numFmtId="172" fontId="5" fillId="2" borderId="0" xfId="0" applyNumberFormat="1" applyFont="1" applyFill="1" applyAlignment="1">
      <alignment shrinkToFit="1"/>
    </xf>
    <xf numFmtId="173" fontId="5" fillId="0" borderId="0" xfId="0" applyNumberFormat="1" applyFont="1" applyFill="1" applyAlignment="1">
      <alignment horizontal="left" shrinkToFit="1"/>
    </xf>
    <xf numFmtId="173" fontId="5" fillId="0" borderId="0" xfId="0" applyNumberFormat="1" applyFont="1" applyFill="1" applyAlignment="1">
      <alignment horizontal="center" shrinkToFit="1"/>
    </xf>
    <xf numFmtId="171" fontId="5" fillId="0" borderId="0" xfId="0" applyNumberFormat="1" applyFont="1" applyFill="1" applyAlignment="1">
      <alignment horizontal="right" shrinkToFit="1"/>
    </xf>
    <xf numFmtId="172" fontId="4" fillId="0" borderId="0" xfId="0" applyNumberFormat="1" applyFont="1" applyFill="1" applyAlignment="1">
      <alignment horizontal="right" shrinkToFit="1"/>
    </xf>
    <xf numFmtId="172" fontId="4" fillId="0" borderId="0" xfId="0" applyNumberFormat="1" applyFont="1" applyFill="1" applyAlignment="1">
      <alignment shrinkToFit="1"/>
    </xf>
    <xf numFmtId="172" fontId="5" fillId="0" borderId="0" xfId="15" applyNumberFormat="1" applyFont="1" applyFill="1" applyBorder="1" applyAlignment="1" applyProtection="1">
      <alignment shrinkToFit="1"/>
      <protection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 horizontal="left"/>
    </xf>
    <xf numFmtId="173" fontId="4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73" fontId="5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vertical="center"/>
    </xf>
    <xf numFmtId="173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73" fontId="8" fillId="0" borderId="0" xfId="0" applyNumberFormat="1" applyFont="1" applyFill="1" applyAlignment="1">
      <alignment/>
    </xf>
    <xf numFmtId="164" fontId="4" fillId="0" borderId="0" xfId="62" applyFont="1">
      <alignment/>
      <protection/>
    </xf>
    <xf numFmtId="176" fontId="4" fillId="0" borderId="0" xfId="62" applyNumberFormat="1" applyFont="1">
      <alignment/>
      <protection/>
    </xf>
    <xf numFmtId="164" fontId="3" fillId="0" borderId="0" xfId="0" applyFont="1" applyAlignment="1">
      <alignment/>
    </xf>
    <xf numFmtId="171" fontId="3" fillId="0" borderId="0" xfId="0" applyNumberFormat="1" applyFont="1" applyAlignment="1">
      <alignment/>
    </xf>
  </cellXfs>
  <cellStyles count="4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03" xfId="62"/>
    <cellStyle name="Normal 11" xfId="63"/>
    <cellStyle name="Normal 11 2" xfId="64"/>
    <cellStyle name="Normal 11_Sheet1" xfId="65"/>
    <cellStyle name="Normal 12" xfId="66"/>
    <cellStyle name="Normal 13" xfId="67"/>
    <cellStyle name="Normal 13 2" xfId="68"/>
    <cellStyle name="Normal 14" xfId="69"/>
    <cellStyle name="Normal 14 2" xfId="70"/>
    <cellStyle name="Normal 15" xfId="71"/>
    <cellStyle name="Normal 15 2" xfId="72"/>
    <cellStyle name="Normal 16" xfId="73"/>
    <cellStyle name="Normal 16 2" xfId="74"/>
    <cellStyle name="Normal 17" xfId="75"/>
    <cellStyle name="Normal 17 2" xfId="76"/>
    <cellStyle name="Normal 18" xfId="77"/>
    <cellStyle name="Normal 18 2" xfId="78"/>
    <cellStyle name="Normal 18 2 2" xfId="79"/>
    <cellStyle name="Normal 18 3" xfId="80"/>
    <cellStyle name="Normal 19" xfId="81"/>
    <cellStyle name="Normal 19 2" xfId="82"/>
    <cellStyle name="Normal 19 2 2" xfId="83"/>
    <cellStyle name="Normal 19 3" xfId="84"/>
    <cellStyle name="Normal 2" xfId="85"/>
    <cellStyle name="Normal 2 2" xfId="86"/>
    <cellStyle name="Normal 2 2 2" xfId="87"/>
    <cellStyle name="Normal 2 3" xfId="88"/>
    <cellStyle name="Normal 2 3 2" xfId="89"/>
    <cellStyle name="Normal 2 4" xfId="90"/>
    <cellStyle name="Normal 20" xfId="91"/>
    <cellStyle name="Normal 20 2" xfId="92"/>
    <cellStyle name="Normal 20 2 2" xfId="93"/>
    <cellStyle name="Normal 20 3" xfId="94"/>
    <cellStyle name="Normal 21" xfId="95"/>
    <cellStyle name="Normal 21 2" xfId="96"/>
    <cellStyle name="Normal 21 2 2" xfId="97"/>
    <cellStyle name="Normal 21 3" xfId="98"/>
    <cellStyle name="Normal 22" xfId="99"/>
    <cellStyle name="Normal 22 2" xfId="100"/>
    <cellStyle name="Normal 22 2 2" xfId="101"/>
    <cellStyle name="Normal 22 3" xfId="102"/>
    <cellStyle name="Normal 23" xfId="103"/>
    <cellStyle name="Normal 23 2" xfId="104"/>
    <cellStyle name="Normal 23 2 2" xfId="105"/>
    <cellStyle name="Normal 23 3" xfId="106"/>
    <cellStyle name="Normal 24" xfId="107"/>
    <cellStyle name="Normal 24 2" xfId="108"/>
    <cellStyle name="Normal 24 2 2" xfId="109"/>
    <cellStyle name="Normal 24 3" xfId="110"/>
    <cellStyle name="Normal 25" xfId="111"/>
    <cellStyle name="Normal 25 2" xfId="112"/>
    <cellStyle name="Normal 25 2 2" xfId="113"/>
    <cellStyle name="Normal 25 3" xfId="114"/>
    <cellStyle name="Normal 26" xfId="115"/>
    <cellStyle name="Normal 26 2" xfId="116"/>
    <cellStyle name="Normal 26 2 2" xfId="117"/>
    <cellStyle name="Normal 26 3" xfId="118"/>
    <cellStyle name="Normal 27" xfId="119"/>
    <cellStyle name="Normal 27 2" xfId="120"/>
    <cellStyle name="Normal 27 2 2" xfId="121"/>
    <cellStyle name="Normal 27 3" xfId="122"/>
    <cellStyle name="Normal 28" xfId="123"/>
    <cellStyle name="Normal 28 2" xfId="124"/>
    <cellStyle name="Normal 28 2 2" xfId="125"/>
    <cellStyle name="Normal 28 3" xfId="126"/>
    <cellStyle name="Normal 29" xfId="127"/>
    <cellStyle name="Normal 29 2" xfId="128"/>
    <cellStyle name="Normal 29 2 2" xfId="129"/>
    <cellStyle name="Normal 29 3" xfId="130"/>
    <cellStyle name="Normal 3" xfId="131"/>
    <cellStyle name="Normal 3 2" xfId="132"/>
    <cellStyle name="Normal 3 3" xfId="133"/>
    <cellStyle name="Normal 30" xfId="134"/>
    <cellStyle name="Normal 30 2" xfId="135"/>
    <cellStyle name="Normal 30 2 2" xfId="136"/>
    <cellStyle name="Normal 30 3" xfId="137"/>
    <cellStyle name="Normal 31" xfId="138"/>
    <cellStyle name="Normal 31 2" xfId="139"/>
    <cellStyle name="Normal 31 2 2" xfId="140"/>
    <cellStyle name="Normal 31 3" xfId="141"/>
    <cellStyle name="Normal 32" xfId="142"/>
    <cellStyle name="Normal 32 2" xfId="143"/>
    <cellStyle name="Normal 32 2 2" xfId="144"/>
    <cellStyle name="Normal 32 3" xfId="145"/>
    <cellStyle name="Normal 33" xfId="146"/>
    <cellStyle name="Normal 33 2" xfId="147"/>
    <cellStyle name="Normal 33 2 2" xfId="148"/>
    <cellStyle name="Normal 33 3" xfId="149"/>
    <cellStyle name="Normal 34" xfId="150"/>
    <cellStyle name="Normal 34 2" xfId="151"/>
    <cellStyle name="Normal 34 2 2" xfId="152"/>
    <cellStyle name="Normal 34 3" xfId="153"/>
    <cellStyle name="Normal 35" xfId="154"/>
    <cellStyle name="Normal 35 2" xfId="155"/>
    <cellStyle name="Normal 35 2 2" xfId="156"/>
    <cellStyle name="Normal 35 3" xfId="157"/>
    <cellStyle name="Normal 36" xfId="158"/>
    <cellStyle name="Normal 36 2" xfId="159"/>
    <cellStyle name="Normal 36 2 2" xfId="160"/>
    <cellStyle name="Normal 36 3" xfId="161"/>
    <cellStyle name="Normal 37" xfId="162"/>
    <cellStyle name="Normal 37 2" xfId="163"/>
    <cellStyle name="Normal 37 2 2" xfId="164"/>
    <cellStyle name="Normal 37 3" xfId="165"/>
    <cellStyle name="Normal 38" xfId="166"/>
    <cellStyle name="Normal 38 2" xfId="167"/>
    <cellStyle name="Normal 38 2 2" xfId="168"/>
    <cellStyle name="Normal 38 3" xfId="169"/>
    <cellStyle name="Normal 39" xfId="170"/>
    <cellStyle name="Normal 39 2" xfId="171"/>
    <cellStyle name="Normal 39 2 2" xfId="172"/>
    <cellStyle name="Normal 39 3" xfId="173"/>
    <cellStyle name="Normal 3_Sheet1" xfId="174"/>
    <cellStyle name="Normal 4" xfId="175"/>
    <cellStyle name="Normal 4 2" xfId="176"/>
    <cellStyle name="Normal 4 3" xfId="177"/>
    <cellStyle name="Normal 40" xfId="178"/>
    <cellStyle name="Normal 40 2" xfId="179"/>
    <cellStyle name="Normal 40 2 2" xfId="180"/>
    <cellStyle name="Normal 40 3" xfId="181"/>
    <cellStyle name="Normal 41" xfId="182"/>
    <cellStyle name="Normal 41 2" xfId="183"/>
    <cellStyle name="Normal 41 2 2" xfId="184"/>
    <cellStyle name="Normal 41 3" xfId="185"/>
    <cellStyle name="Normal 42" xfId="186"/>
    <cellStyle name="Normal 42 2" xfId="187"/>
    <cellStyle name="Normal 42 2 2" xfId="188"/>
    <cellStyle name="Normal 42 3" xfId="189"/>
    <cellStyle name="Normal 43" xfId="190"/>
    <cellStyle name="Normal 43 2" xfId="191"/>
    <cellStyle name="Normal 43 2 2" xfId="192"/>
    <cellStyle name="Normal 43 3" xfId="193"/>
    <cellStyle name="Normal 44" xfId="194"/>
    <cellStyle name="Normal 44 2" xfId="195"/>
    <cellStyle name="Normal 44 2 2" xfId="196"/>
    <cellStyle name="Normal 44 3" xfId="197"/>
    <cellStyle name="Normal 45" xfId="198"/>
    <cellStyle name="Normal 45 2" xfId="199"/>
    <cellStyle name="Normal 45 2 2" xfId="200"/>
    <cellStyle name="Normal 45 3" xfId="201"/>
    <cellStyle name="Normal 46" xfId="202"/>
    <cellStyle name="Normal 46 2" xfId="203"/>
    <cellStyle name="Normal 46 2 2" xfId="204"/>
    <cellStyle name="Normal 46 3" xfId="205"/>
    <cellStyle name="Normal 47" xfId="206"/>
    <cellStyle name="Normal 47 2" xfId="207"/>
    <cellStyle name="Normal 47 2 2" xfId="208"/>
    <cellStyle name="Normal 47 2 2 2" xfId="209"/>
    <cellStyle name="Normal 47 2 3" xfId="210"/>
    <cellStyle name="Normal 47 3" xfId="211"/>
    <cellStyle name="Normal 48" xfId="212"/>
    <cellStyle name="Normal 48 2" xfId="213"/>
    <cellStyle name="Normal 49" xfId="214"/>
    <cellStyle name="Normal 49 2" xfId="215"/>
    <cellStyle name="Normal 49 2 2" xfId="216"/>
    <cellStyle name="Normal 49 3" xfId="217"/>
    <cellStyle name="Normal 4_Sheet1" xfId="218"/>
    <cellStyle name="Normal 5" xfId="219"/>
    <cellStyle name="Normal 5 2" xfId="220"/>
    <cellStyle name="Normal 5 2 2" xfId="221"/>
    <cellStyle name="Normal 50" xfId="222"/>
    <cellStyle name="Normal 50 2" xfId="223"/>
    <cellStyle name="Normal 50 2 2" xfId="224"/>
    <cellStyle name="Normal 50 3" xfId="225"/>
    <cellStyle name="Normal 51" xfId="226"/>
    <cellStyle name="Normal 51 2" xfId="227"/>
    <cellStyle name="Normal 51 2 2" xfId="228"/>
    <cellStyle name="Normal 51 3" xfId="229"/>
    <cellStyle name="Normal 52" xfId="230"/>
    <cellStyle name="Normal 52 2" xfId="231"/>
    <cellStyle name="Normal 52 2 2" xfId="232"/>
    <cellStyle name="Normal 52 3" xfId="233"/>
    <cellStyle name="Normal 53" xfId="234"/>
    <cellStyle name="Normal 53 2" xfId="235"/>
    <cellStyle name="Normal 53 2 2" xfId="236"/>
    <cellStyle name="Normal 53 3" xfId="237"/>
    <cellStyle name="Normal 54" xfId="238"/>
    <cellStyle name="Normal 54 2" xfId="239"/>
    <cellStyle name="Normal 54 2 2" xfId="240"/>
    <cellStyle name="Normal 54 3" xfId="241"/>
    <cellStyle name="Normal 55" xfId="242"/>
    <cellStyle name="Normal 55 2" xfId="243"/>
    <cellStyle name="Normal 55 2 2" xfId="244"/>
    <cellStyle name="Normal 55 3" xfId="245"/>
    <cellStyle name="Normal 56" xfId="246"/>
    <cellStyle name="Normal 56 2" xfId="247"/>
    <cellStyle name="Normal 56 2 2" xfId="248"/>
    <cellStyle name="Normal 56 3" xfId="249"/>
    <cellStyle name="Normal 57" xfId="250"/>
    <cellStyle name="Normal 57 2" xfId="251"/>
    <cellStyle name="Normal 57 2 2" xfId="252"/>
    <cellStyle name="Normal 57 3" xfId="253"/>
    <cellStyle name="Normal 58" xfId="254"/>
    <cellStyle name="Normal 58 2" xfId="255"/>
    <cellStyle name="Normal 58 2 2" xfId="256"/>
    <cellStyle name="Normal 58 3" xfId="257"/>
    <cellStyle name="Normal 59" xfId="258"/>
    <cellStyle name="Normal 59 2" xfId="259"/>
    <cellStyle name="Normal 59 2 2" xfId="260"/>
    <cellStyle name="Normal 59 3" xfId="261"/>
    <cellStyle name="Normal 6" xfId="262"/>
    <cellStyle name="Normal 6 2" xfId="263"/>
    <cellStyle name="Normal 6 3" xfId="264"/>
    <cellStyle name="Normal 60" xfId="265"/>
    <cellStyle name="Normal 60 2" xfId="266"/>
    <cellStyle name="Normal 61" xfId="267"/>
    <cellStyle name="Normal 61 2" xfId="268"/>
    <cellStyle name="Normal 62" xfId="269"/>
    <cellStyle name="Normal 62 2" xfId="270"/>
    <cellStyle name="Normal 62 2 2" xfId="271"/>
    <cellStyle name="Normal 62 3" xfId="272"/>
    <cellStyle name="Normal 63" xfId="273"/>
    <cellStyle name="Normal 63 2" xfId="274"/>
    <cellStyle name="Normal 63 2 2" xfId="275"/>
    <cellStyle name="Normal 63 3" xfId="276"/>
    <cellStyle name="Normal 64" xfId="277"/>
    <cellStyle name="Normal 64 2" xfId="278"/>
    <cellStyle name="Normal 64 2 2" xfId="279"/>
    <cellStyle name="Normal 64 3" xfId="280"/>
    <cellStyle name="Normal 65" xfId="281"/>
    <cellStyle name="Normal 65 2" xfId="282"/>
    <cellStyle name="Normal 65 2 2" xfId="283"/>
    <cellStyle name="Normal 65 3" xfId="284"/>
    <cellStyle name="Normal 66" xfId="285"/>
    <cellStyle name="Normal 66 2" xfId="286"/>
    <cellStyle name="Normal 66 2 2" xfId="287"/>
    <cellStyle name="Normal 66 3" xfId="288"/>
    <cellStyle name="Normal 67" xfId="289"/>
    <cellStyle name="Normal 67 2" xfId="290"/>
    <cellStyle name="Normal 67 2 2" xfId="291"/>
    <cellStyle name="Normal 67 3" xfId="292"/>
    <cellStyle name="Normal 68" xfId="293"/>
    <cellStyle name="Normal 68 2" xfId="294"/>
    <cellStyle name="Normal 68 2 2" xfId="295"/>
    <cellStyle name="Normal 68 3" xfId="296"/>
    <cellStyle name="Normal 69" xfId="297"/>
    <cellStyle name="Normal 69 2" xfId="298"/>
    <cellStyle name="Normal 69 2 2" xfId="299"/>
    <cellStyle name="Normal 69 3" xfId="300"/>
    <cellStyle name="Normal 6_Sheet1" xfId="301"/>
    <cellStyle name="Normal 7" xfId="302"/>
    <cellStyle name="Normal 7 2" xfId="303"/>
    <cellStyle name="Normal 7 2 2" xfId="304"/>
    <cellStyle name="Normal 70" xfId="305"/>
    <cellStyle name="Normal 70 2" xfId="306"/>
    <cellStyle name="Normal 70 2 2" xfId="307"/>
    <cellStyle name="Normal 70 3" xfId="308"/>
    <cellStyle name="Normal 71" xfId="309"/>
    <cellStyle name="Normal 71 2" xfId="310"/>
    <cellStyle name="Normal 71 2 2" xfId="311"/>
    <cellStyle name="Normal 71 3" xfId="312"/>
    <cellStyle name="Normal 72" xfId="313"/>
    <cellStyle name="Normal 72 2" xfId="314"/>
    <cellStyle name="Normal 72 2 2" xfId="315"/>
    <cellStyle name="Normal 72 3" xfId="316"/>
    <cellStyle name="Normal 73" xfId="317"/>
    <cellStyle name="Normal 73 2" xfId="318"/>
    <cellStyle name="Normal 73 2 2" xfId="319"/>
    <cellStyle name="Normal 73 3" xfId="320"/>
    <cellStyle name="Normal 74" xfId="321"/>
    <cellStyle name="Normal 74 2" xfId="322"/>
    <cellStyle name="Normal 74 2 2" xfId="323"/>
    <cellStyle name="Normal 74 3" xfId="324"/>
    <cellStyle name="Normal 75" xfId="325"/>
    <cellStyle name="Normal 75 2" xfId="326"/>
    <cellStyle name="Normal 75 2 2" xfId="327"/>
    <cellStyle name="Normal 75 3" xfId="328"/>
    <cellStyle name="Normal 76" xfId="329"/>
    <cellStyle name="Normal 76 2" xfId="330"/>
    <cellStyle name="Normal 76 2 2" xfId="331"/>
    <cellStyle name="Normal 76 3" xfId="332"/>
    <cellStyle name="Normal 77" xfId="333"/>
    <cellStyle name="Normal 77 2" xfId="334"/>
    <cellStyle name="Normal 77 2 2" xfId="335"/>
    <cellStyle name="Normal 77 3" xfId="336"/>
    <cellStyle name="Normal 78" xfId="337"/>
    <cellStyle name="Normal 78 2" xfId="338"/>
    <cellStyle name="Normal 78 2 2" xfId="339"/>
    <cellStyle name="Normal 78 3" xfId="340"/>
    <cellStyle name="Normal 79" xfId="341"/>
    <cellStyle name="Normal 79 2" xfId="342"/>
    <cellStyle name="Normal 79 2 2" xfId="343"/>
    <cellStyle name="Normal 79 3" xfId="344"/>
    <cellStyle name="Normal 8" xfId="345"/>
    <cellStyle name="Normal 8 2" xfId="346"/>
    <cellStyle name="Normal 8 2 2" xfId="347"/>
    <cellStyle name="Normal 8 3" xfId="348"/>
    <cellStyle name="Normal 80" xfId="349"/>
    <cellStyle name="Normal 80 2" xfId="350"/>
    <cellStyle name="Normal 80 2 2" xfId="351"/>
    <cellStyle name="Normal 80 3" xfId="352"/>
    <cellStyle name="Normal 81" xfId="353"/>
    <cellStyle name="Normal 81 2" xfId="354"/>
    <cellStyle name="Normal 81 2 2" xfId="355"/>
    <cellStyle name="Normal 81 3" xfId="356"/>
    <cellStyle name="Normal 82" xfId="357"/>
    <cellStyle name="Normal 82 2" xfId="358"/>
    <cellStyle name="Normal 82 2 2" xfId="359"/>
    <cellStyle name="Normal 82 3" xfId="360"/>
    <cellStyle name="Normal 83" xfId="361"/>
    <cellStyle name="Normal 83 2" xfId="362"/>
    <cellStyle name="Normal 83 2 2" xfId="363"/>
    <cellStyle name="Normal 83 3" xfId="364"/>
    <cellStyle name="Normal 84" xfId="365"/>
    <cellStyle name="Normal 84 2" xfId="366"/>
    <cellStyle name="Normal 84 2 2" xfId="367"/>
    <cellStyle name="Normal 84 3" xfId="368"/>
    <cellStyle name="Normal 85" xfId="369"/>
    <cellStyle name="Normal 85 2" xfId="370"/>
    <cellStyle name="Normal 85 2 2" xfId="371"/>
    <cellStyle name="Normal 85 3" xfId="372"/>
    <cellStyle name="Normal 86" xfId="373"/>
    <cellStyle name="Normal 86 2" xfId="374"/>
    <cellStyle name="Normal 86 2 2" xfId="375"/>
    <cellStyle name="Normal 86 3" xfId="376"/>
    <cellStyle name="Normal 87" xfId="377"/>
    <cellStyle name="Normal 87 2" xfId="378"/>
    <cellStyle name="Normal 87 2 2" xfId="379"/>
    <cellStyle name="Normal 87 3" xfId="380"/>
    <cellStyle name="Normal 88" xfId="381"/>
    <cellStyle name="Normal 88 2" xfId="382"/>
    <cellStyle name="Normal 88 2 2" xfId="383"/>
    <cellStyle name="Normal 88 3" xfId="384"/>
    <cellStyle name="Normal 89" xfId="385"/>
    <cellStyle name="Normal 89 2" xfId="386"/>
    <cellStyle name="Normal 89 2 2" xfId="387"/>
    <cellStyle name="Normal 89 3" xfId="388"/>
    <cellStyle name="Normal 8_Sheet1" xfId="389"/>
    <cellStyle name="Normal 9" xfId="390"/>
    <cellStyle name="Normal 9 2" xfId="391"/>
    <cellStyle name="Normal 90" xfId="392"/>
    <cellStyle name="Normal 90 2" xfId="393"/>
    <cellStyle name="Normal 90 2 2" xfId="394"/>
    <cellStyle name="Normal 90 3" xfId="395"/>
    <cellStyle name="Normal 91" xfId="396"/>
    <cellStyle name="Normal 91 2" xfId="397"/>
    <cellStyle name="Normal 91 2 2" xfId="398"/>
    <cellStyle name="Normal 91 3" xfId="399"/>
    <cellStyle name="Normal 92" xfId="400"/>
    <cellStyle name="Normal 92 2" xfId="401"/>
    <cellStyle name="Normal 92 2 2" xfId="402"/>
    <cellStyle name="Normal 92 3" xfId="403"/>
    <cellStyle name="Normal 93" xfId="404"/>
    <cellStyle name="Normal 93 2" xfId="405"/>
    <cellStyle name="Normal 93 2 2" xfId="406"/>
    <cellStyle name="Normal 93 3" xfId="407"/>
    <cellStyle name="Normal 94" xfId="408"/>
    <cellStyle name="Normal 94 2" xfId="409"/>
    <cellStyle name="Normal 94 2 2" xfId="410"/>
    <cellStyle name="Normal 94 3" xfId="411"/>
    <cellStyle name="Normal 95" xfId="412"/>
    <cellStyle name="Normal 95 2" xfId="413"/>
    <cellStyle name="Normal 95 2 2" xfId="414"/>
    <cellStyle name="Normal 95 3" xfId="415"/>
    <cellStyle name="Normal 96" xfId="416"/>
    <cellStyle name="Normal 96 2" xfId="417"/>
    <cellStyle name="Normal 96 2 2" xfId="418"/>
    <cellStyle name="Normal 96 3" xfId="419"/>
    <cellStyle name="Normal 97" xfId="420"/>
    <cellStyle name="Normal 97 2" xfId="421"/>
    <cellStyle name="Normal 97 2 2" xfId="422"/>
    <cellStyle name="Normal 97 3" xfId="423"/>
    <cellStyle name="Normal 98" xfId="424"/>
    <cellStyle name="Normal 98 2" xfId="425"/>
    <cellStyle name="Normal 98 2 2" xfId="426"/>
    <cellStyle name="Normal 98 3" xfId="427"/>
    <cellStyle name="Normal 99" xfId="428"/>
    <cellStyle name="Normal 99 2" xfId="429"/>
    <cellStyle name="Normal 99 2 2" xfId="430"/>
    <cellStyle name="Normal 99 3" xfId="431"/>
    <cellStyle name="Normal 9_Sheet1" xfId="432"/>
    <cellStyle name="Percent 10" xfId="433"/>
    <cellStyle name="Percent 2" xfId="434"/>
    <cellStyle name="Percent 2 2" xfId="435"/>
    <cellStyle name="Percent 2 2 2" xfId="436"/>
    <cellStyle name="Percent 2 2 3" xfId="437"/>
    <cellStyle name="Percent 2 3" xfId="438"/>
    <cellStyle name="Percent 2 3 2" xfId="439"/>
    <cellStyle name="Percent 2 3 3" xfId="440"/>
    <cellStyle name="Percent 2 4" xfId="441"/>
    <cellStyle name="Percent 2 5" xfId="442"/>
    <cellStyle name="Percent 3" xfId="443"/>
    <cellStyle name="Percent 3 2" xfId="444"/>
    <cellStyle name="Percent 3 2 2" xfId="445"/>
    <cellStyle name="Percent 3 3" xfId="446"/>
    <cellStyle name="Percent 4" xfId="447"/>
    <cellStyle name="Percent 4 2" xfId="448"/>
    <cellStyle name="Percent 4 2 2" xfId="449"/>
    <cellStyle name="Percent 4 2 3" xfId="450"/>
    <cellStyle name="Percent 4 3" xfId="451"/>
    <cellStyle name="Percent 4 4" xfId="452"/>
    <cellStyle name="Percent 5" xfId="453"/>
    <cellStyle name="Percent 5 2" xfId="454"/>
    <cellStyle name="Percent 5 2 2" xfId="455"/>
    <cellStyle name="Percent 5 2 2 2" xfId="456"/>
    <cellStyle name="Percent 5 2 3" xfId="457"/>
    <cellStyle name="Percent 5 3" xfId="458"/>
    <cellStyle name="Percent 5 4" xfId="459"/>
    <cellStyle name="Percent 6" xfId="460"/>
    <cellStyle name="Percent 6 2" xfId="461"/>
    <cellStyle name="Percent 6 3" xfId="462"/>
    <cellStyle name="Percent 7" xfId="463"/>
    <cellStyle name="Percent 7 2" xfId="464"/>
    <cellStyle name="Percent 8" xfId="465"/>
    <cellStyle name="Percent 8 2" xfId="466"/>
    <cellStyle name="Percent 8 2 2" xfId="467"/>
    <cellStyle name="Percent 8 3" xfId="468"/>
    <cellStyle name="Percent 9" xfId="469"/>
    <cellStyle name="Percent 9 2" xfId="470"/>
    <cellStyle name="Percent 9 3" xfId="4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6.421875" style="1" customWidth="1"/>
    <col min="3" max="3" width="27.7109375" style="1" customWidth="1"/>
    <col min="4" max="4" width="18.00390625" style="2" customWidth="1"/>
    <col min="5" max="5" width="28.140625" style="1" customWidth="1"/>
    <col min="6" max="6" width="13.140625" style="3" customWidth="1"/>
    <col min="7" max="7" width="10.00390625" style="4" customWidth="1"/>
    <col min="8" max="8" width="12.28125" style="4" customWidth="1"/>
    <col min="9" max="9" width="17.7109375" style="2" customWidth="1"/>
    <col min="10" max="10" width="24.28125" style="2" customWidth="1"/>
    <col min="11" max="11" width="9.140625" style="5" customWidth="1"/>
    <col min="12" max="12" width="28.8515625" style="1" customWidth="1"/>
    <col min="13" max="13" width="14.00390625" style="1" customWidth="1"/>
    <col min="14" max="14" width="9.140625" style="1" customWidth="1"/>
    <col min="15" max="15" width="10.28125" style="1" customWidth="1"/>
    <col min="16" max="18" width="9.140625" style="1" customWidth="1"/>
    <col min="19" max="19" width="11.28125" style="1" customWidth="1"/>
    <col min="20" max="16384" width="9.140625" style="1" customWidth="1"/>
  </cols>
  <sheetData>
    <row r="1" spans="1:10" ht="12.75">
      <c r="A1" s="6"/>
      <c r="B1" s="7" t="s">
        <v>0</v>
      </c>
      <c r="C1" s="8"/>
      <c r="D1" s="9"/>
      <c r="E1" s="6"/>
      <c r="I1" s="10"/>
      <c r="J1" s="10"/>
    </row>
    <row r="2" spans="1:21" ht="12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9"/>
      <c r="M2" s="5"/>
      <c r="N2" s="20"/>
      <c r="O2" s="20"/>
      <c r="P2" s="18"/>
      <c r="Q2" s="21"/>
      <c r="R2" s="18"/>
      <c r="S2" s="18"/>
      <c r="T2" s="18"/>
      <c r="U2" s="20"/>
    </row>
    <row r="3" spans="1:21" ht="12.75">
      <c r="A3" s="22">
        <v>1</v>
      </c>
      <c r="B3" s="1" t="s">
        <v>11</v>
      </c>
      <c r="C3" s="23" t="s">
        <v>12</v>
      </c>
      <c r="D3" s="2">
        <v>1431058</v>
      </c>
      <c r="E3" s="24" t="s">
        <v>13</v>
      </c>
      <c r="F3" s="3" t="s">
        <v>14</v>
      </c>
      <c r="G3" s="3">
        <v>1</v>
      </c>
      <c r="H3" s="3">
        <v>440</v>
      </c>
      <c r="I3" s="9">
        <f aca="true" t="shared" si="0" ref="I3:I18">D3/H3</f>
        <v>3252.4045454545453</v>
      </c>
      <c r="J3" s="2">
        <v>1431058</v>
      </c>
      <c r="K3" s="25"/>
      <c r="L3" s="26"/>
      <c r="M3" s="5"/>
      <c r="N3" s="5"/>
      <c r="O3" s="5"/>
      <c r="P3" s="25"/>
      <c r="Q3" s="27"/>
      <c r="R3" s="25"/>
      <c r="S3" s="25"/>
      <c r="T3" s="25"/>
      <c r="U3" s="5"/>
    </row>
    <row r="4" spans="1:21" ht="12.75">
      <c r="A4" s="22">
        <v>2</v>
      </c>
      <c r="B4" s="1" t="s">
        <v>15</v>
      </c>
      <c r="C4" s="23" t="s">
        <v>16</v>
      </c>
      <c r="D4" s="2">
        <v>1197432</v>
      </c>
      <c r="E4" s="24" t="s">
        <v>17</v>
      </c>
      <c r="F4" s="3">
        <v>-39.34756049379715</v>
      </c>
      <c r="G4" s="3">
        <v>3</v>
      </c>
      <c r="H4" s="3">
        <v>506</v>
      </c>
      <c r="I4" s="9">
        <f t="shared" si="0"/>
        <v>2366.4664031620555</v>
      </c>
      <c r="J4" s="2">
        <v>10445937</v>
      </c>
      <c r="K4" s="25"/>
      <c r="L4" s="28"/>
      <c r="M4" s="5"/>
      <c r="N4" s="5"/>
      <c r="O4" s="5"/>
      <c r="P4" s="25"/>
      <c r="Q4" s="27"/>
      <c r="R4" s="25"/>
      <c r="S4" s="25"/>
      <c r="T4" s="25"/>
      <c r="U4" s="5"/>
    </row>
    <row r="5" spans="1:21" ht="12.75">
      <c r="A5" s="22">
        <v>3</v>
      </c>
      <c r="B5" s="1" t="s">
        <v>18</v>
      </c>
      <c r="C5" s="23" t="s">
        <v>19</v>
      </c>
      <c r="D5" s="2">
        <v>790271</v>
      </c>
      <c r="E5" s="24" t="s">
        <v>20</v>
      </c>
      <c r="F5" s="3" t="s">
        <v>14</v>
      </c>
      <c r="G5" s="3">
        <v>1</v>
      </c>
      <c r="H5" s="3">
        <v>363</v>
      </c>
      <c r="I5" s="9">
        <f t="shared" si="0"/>
        <v>2177.055096418733</v>
      </c>
      <c r="J5" s="2">
        <v>790271</v>
      </c>
      <c r="K5" s="25"/>
      <c r="L5" s="28"/>
      <c r="M5" s="29"/>
      <c r="N5" s="5"/>
      <c r="O5" s="5"/>
      <c r="P5" s="25"/>
      <c r="Q5" s="27"/>
      <c r="R5" s="25"/>
      <c r="S5" s="25"/>
      <c r="T5" s="25"/>
      <c r="U5" s="5"/>
    </row>
    <row r="6" spans="1:21" ht="12.75">
      <c r="A6" s="30">
        <v>4</v>
      </c>
      <c r="B6" s="1" t="s">
        <v>21</v>
      </c>
      <c r="C6" s="23" t="s">
        <v>22</v>
      </c>
      <c r="D6" s="2">
        <v>694875</v>
      </c>
      <c r="E6" s="24" t="s">
        <v>23</v>
      </c>
      <c r="F6" s="3" t="s">
        <v>14</v>
      </c>
      <c r="G6" s="3">
        <v>1</v>
      </c>
      <c r="H6" s="3">
        <v>496</v>
      </c>
      <c r="I6" s="31">
        <f t="shared" si="0"/>
        <v>1400.9576612903227</v>
      </c>
      <c r="J6" s="2">
        <v>694875</v>
      </c>
      <c r="K6" s="25"/>
      <c r="L6" s="28"/>
      <c r="M6" s="23"/>
      <c r="N6" s="5"/>
      <c r="O6" s="5"/>
      <c r="P6" s="25"/>
      <c r="Q6" s="27"/>
      <c r="R6" s="25"/>
      <c r="S6" s="25"/>
      <c r="T6" s="25"/>
      <c r="U6" s="5"/>
    </row>
    <row r="7" spans="1:21" ht="12.75">
      <c r="A7" s="22">
        <v>5</v>
      </c>
      <c r="B7" s="1" t="s">
        <v>24</v>
      </c>
      <c r="C7" s="23" t="s">
        <v>19</v>
      </c>
      <c r="D7" s="2">
        <v>678943</v>
      </c>
      <c r="E7" s="24" t="s">
        <v>25</v>
      </c>
      <c r="F7" s="3">
        <v>-33.908285423363196</v>
      </c>
      <c r="G7" s="3">
        <v>6</v>
      </c>
      <c r="H7" s="3">
        <v>442</v>
      </c>
      <c r="I7" s="9">
        <f t="shared" si="0"/>
        <v>1536.0701357466064</v>
      </c>
      <c r="J7" s="2">
        <v>25827380</v>
      </c>
      <c r="K7" s="25"/>
      <c r="L7" s="28"/>
      <c r="M7" s="5"/>
      <c r="N7" s="5"/>
      <c r="O7" s="5"/>
      <c r="P7" s="25"/>
      <c r="Q7" s="27"/>
      <c r="R7" s="25"/>
      <c r="S7" s="25"/>
      <c r="T7" s="25"/>
      <c r="U7" s="5"/>
    </row>
    <row r="8" spans="1:21" ht="12.75">
      <c r="A8" s="22">
        <v>6</v>
      </c>
      <c r="B8" s="1" t="s">
        <v>26</v>
      </c>
      <c r="C8" s="23" t="s">
        <v>12</v>
      </c>
      <c r="D8" s="2">
        <v>663761</v>
      </c>
      <c r="E8" s="24" t="s">
        <v>27</v>
      </c>
      <c r="F8" s="3">
        <v>-59.79649946123659</v>
      </c>
      <c r="G8" s="3">
        <v>2</v>
      </c>
      <c r="H8" s="3">
        <v>443</v>
      </c>
      <c r="I8" s="9">
        <f t="shared" si="0"/>
        <v>1498.3318284424379</v>
      </c>
      <c r="J8" s="2">
        <v>3141708</v>
      </c>
      <c r="K8" s="25"/>
      <c r="L8" s="28"/>
      <c r="M8" s="5"/>
      <c r="N8" s="5"/>
      <c r="O8" s="5"/>
      <c r="P8" s="25"/>
      <c r="Q8" s="27"/>
      <c r="R8" s="25"/>
      <c r="S8" s="25"/>
      <c r="T8" s="25"/>
      <c r="U8" s="5"/>
    </row>
    <row r="9" spans="1:21" ht="12.75">
      <c r="A9" s="30">
        <v>7</v>
      </c>
      <c r="B9" s="1" t="s">
        <v>28</v>
      </c>
      <c r="C9" s="23" t="s">
        <v>29</v>
      </c>
      <c r="D9" s="2">
        <v>633341</v>
      </c>
      <c r="E9" s="26" t="s">
        <v>30</v>
      </c>
      <c r="F9" s="3">
        <v>-51.21252107786156</v>
      </c>
      <c r="G9" s="3">
        <v>5</v>
      </c>
      <c r="H9" s="3">
        <v>449</v>
      </c>
      <c r="I9" s="31">
        <f t="shared" si="0"/>
        <v>1410.5590200445433</v>
      </c>
      <c r="J9" s="2">
        <v>32305797</v>
      </c>
      <c r="K9" s="25"/>
      <c r="L9" s="28"/>
      <c r="M9" s="5"/>
      <c r="N9" s="5"/>
      <c r="O9" s="5"/>
      <c r="P9" s="25"/>
      <c r="Q9" s="27"/>
      <c r="R9" s="25"/>
      <c r="S9" s="25"/>
      <c r="T9" s="25"/>
      <c r="U9" s="5"/>
    </row>
    <row r="10" spans="1:21" ht="12.75">
      <c r="A10" s="30">
        <v>8</v>
      </c>
      <c r="B10" s="1" t="s">
        <v>31</v>
      </c>
      <c r="C10" s="23" t="s">
        <v>12</v>
      </c>
      <c r="D10" s="2">
        <v>313003</v>
      </c>
      <c r="E10" s="24" t="s">
        <v>32</v>
      </c>
      <c r="F10" s="3" t="s">
        <v>14</v>
      </c>
      <c r="G10" s="3">
        <v>1</v>
      </c>
      <c r="H10" s="3">
        <v>274</v>
      </c>
      <c r="I10" s="31">
        <f t="shared" si="0"/>
        <v>1142.346715328467</v>
      </c>
      <c r="J10" s="2">
        <v>313003</v>
      </c>
      <c r="K10" s="25"/>
      <c r="L10" s="28"/>
      <c r="M10" s="29"/>
      <c r="N10" s="5"/>
      <c r="O10" s="5"/>
      <c r="P10" s="25"/>
      <c r="Q10" s="27"/>
      <c r="R10" s="25"/>
      <c r="S10" s="25"/>
      <c r="T10" s="25"/>
      <c r="U10" s="5"/>
    </row>
    <row r="11" spans="1:21" ht="12.75">
      <c r="A11" s="30">
        <v>9</v>
      </c>
      <c r="B11" s="1" t="s">
        <v>33</v>
      </c>
      <c r="C11" s="8" t="s">
        <v>12</v>
      </c>
      <c r="D11" s="2">
        <v>237755</v>
      </c>
      <c r="E11" s="24" t="s">
        <v>34</v>
      </c>
      <c r="F11" s="3">
        <v>-53.021294589312994</v>
      </c>
      <c r="G11" s="3">
        <v>2</v>
      </c>
      <c r="H11" s="3">
        <v>335</v>
      </c>
      <c r="I11" s="31">
        <f t="shared" si="0"/>
        <v>709.7164179104477</v>
      </c>
      <c r="J11" s="2">
        <v>1138233</v>
      </c>
      <c r="K11" s="25"/>
      <c r="L11" s="28"/>
      <c r="M11" s="5"/>
      <c r="N11" s="5"/>
      <c r="O11" s="5"/>
      <c r="P11" s="25"/>
      <c r="Q11" s="27"/>
      <c r="R11" s="25"/>
      <c r="S11" s="25"/>
      <c r="T11" s="25"/>
      <c r="U11" s="5"/>
    </row>
    <row r="12" spans="1:21" ht="12.75">
      <c r="A12" s="30">
        <v>10</v>
      </c>
      <c r="B12" s="1" t="s">
        <v>35</v>
      </c>
      <c r="C12" s="23" t="s">
        <v>12</v>
      </c>
      <c r="D12" s="2">
        <v>168137</v>
      </c>
      <c r="E12" s="24" t="s">
        <v>27</v>
      </c>
      <c r="F12" s="3">
        <v>-53.441677835251376</v>
      </c>
      <c r="G12" s="3">
        <v>8</v>
      </c>
      <c r="H12" s="3">
        <v>226</v>
      </c>
      <c r="I12" s="31">
        <f t="shared" si="0"/>
        <v>743.9690265486726</v>
      </c>
      <c r="J12" s="2">
        <v>32347911</v>
      </c>
      <c r="K12" s="25"/>
      <c r="L12" s="28"/>
      <c r="M12" s="5"/>
      <c r="N12" s="5"/>
      <c r="O12" s="5"/>
      <c r="P12" s="25"/>
      <c r="Q12" s="27"/>
      <c r="R12" s="25"/>
      <c r="S12" s="25"/>
      <c r="T12" s="25"/>
      <c r="U12" s="5"/>
    </row>
    <row r="13" spans="1:21" ht="12.75">
      <c r="A13" s="30">
        <v>11</v>
      </c>
      <c r="B13" s="1" t="s">
        <v>36</v>
      </c>
      <c r="C13" s="23" t="s">
        <v>12</v>
      </c>
      <c r="D13" s="2">
        <v>165809</v>
      </c>
      <c r="E13" s="24" t="s">
        <v>27</v>
      </c>
      <c r="F13" s="3">
        <v>-61.23458117851699</v>
      </c>
      <c r="G13" s="3">
        <v>11</v>
      </c>
      <c r="H13" s="3">
        <v>425</v>
      </c>
      <c r="I13" s="31">
        <f t="shared" si="0"/>
        <v>390.13882352941175</v>
      </c>
      <c r="J13" s="2">
        <v>24125349</v>
      </c>
      <c r="K13" s="25"/>
      <c r="L13" s="28"/>
      <c r="M13" s="5"/>
      <c r="N13" s="5"/>
      <c r="O13" s="5"/>
      <c r="P13" s="25"/>
      <c r="Q13" s="27"/>
      <c r="R13" s="25"/>
      <c r="S13" s="25"/>
      <c r="T13" s="25"/>
      <c r="U13" s="5"/>
    </row>
    <row r="14" spans="1:21" ht="12.75">
      <c r="A14" s="30">
        <v>12</v>
      </c>
      <c r="B14" s="1" t="s">
        <v>37</v>
      </c>
      <c r="C14" s="8" t="s">
        <v>12</v>
      </c>
      <c r="D14" s="2">
        <v>149393</v>
      </c>
      <c r="E14" s="24" t="s">
        <v>38</v>
      </c>
      <c r="F14" s="3">
        <v>-86.13354743495735</v>
      </c>
      <c r="G14" s="3">
        <v>3</v>
      </c>
      <c r="H14" s="3">
        <v>268</v>
      </c>
      <c r="I14" s="31">
        <f t="shared" si="0"/>
        <v>557.4365671641791</v>
      </c>
      <c r="J14" s="2">
        <v>1589093</v>
      </c>
      <c r="K14" s="25"/>
      <c r="L14" s="28"/>
      <c r="M14" s="5"/>
      <c r="N14" s="5"/>
      <c r="O14" s="5"/>
      <c r="P14" s="25"/>
      <c r="Q14" s="27"/>
      <c r="R14" s="25"/>
      <c r="S14" s="25"/>
      <c r="T14" s="25"/>
      <c r="U14" s="5"/>
    </row>
    <row r="15" spans="1:21" ht="12.75">
      <c r="A15" s="30">
        <v>13</v>
      </c>
      <c r="B15" s="1" t="s">
        <v>39</v>
      </c>
      <c r="C15" s="23" t="s">
        <v>12</v>
      </c>
      <c r="D15" s="2">
        <v>130809</v>
      </c>
      <c r="E15" s="24" t="s">
        <v>17</v>
      </c>
      <c r="F15" s="3">
        <v>-67.2151321329751</v>
      </c>
      <c r="G15" s="3">
        <v>2</v>
      </c>
      <c r="H15" s="3">
        <v>291</v>
      </c>
      <c r="I15" s="31">
        <f t="shared" si="0"/>
        <v>449.5154639175258</v>
      </c>
      <c r="J15" s="2">
        <v>816900</v>
      </c>
      <c r="K15" s="25"/>
      <c r="L15" s="28"/>
      <c r="M15" s="5"/>
      <c r="N15" s="5"/>
      <c r="O15" s="5"/>
      <c r="P15" s="25"/>
      <c r="Q15" s="27"/>
      <c r="R15" s="25"/>
      <c r="S15" s="25"/>
      <c r="T15" s="25"/>
      <c r="U15" s="5"/>
    </row>
    <row r="16" spans="1:21" ht="12.75">
      <c r="A16" s="30">
        <v>14</v>
      </c>
      <c r="B16" s="1" t="s">
        <v>40</v>
      </c>
      <c r="C16" s="32" t="s">
        <v>12</v>
      </c>
      <c r="D16" s="2">
        <v>106502</v>
      </c>
      <c r="E16" s="24" t="s">
        <v>34</v>
      </c>
      <c r="F16" s="3">
        <v>-71.56405443579071</v>
      </c>
      <c r="G16" s="3">
        <v>3</v>
      </c>
      <c r="H16" s="3">
        <v>245</v>
      </c>
      <c r="I16" s="31">
        <f t="shared" si="0"/>
        <v>434.70204081632653</v>
      </c>
      <c r="J16" s="2">
        <v>2632817</v>
      </c>
      <c r="K16" s="25"/>
      <c r="L16" s="28"/>
      <c r="M16" s="5"/>
      <c r="N16" s="5"/>
      <c r="O16" s="5"/>
      <c r="P16" s="25"/>
      <c r="Q16" s="27"/>
      <c r="R16" s="25"/>
      <c r="S16" s="25"/>
      <c r="T16" s="25"/>
      <c r="U16" s="5"/>
    </row>
    <row r="17" spans="1:21" ht="12.75">
      <c r="A17" s="22">
        <v>15</v>
      </c>
      <c r="B17" s="1" t="s">
        <v>41</v>
      </c>
      <c r="C17" s="23" t="s">
        <v>12</v>
      </c>
      <c r="D17" s="2">
        <v>86994</v>
      </c>
      <c r="E17" s="24" t="s">
        <v>25</v>
      </c>
      <c r="F17" s="3">
        <v>-64.61299402853935</v>
      </c>
      <c r="G17" s="3">
        <v>6</v>
      </c>
      <c r="H17" s="3">
        <v>398</v>
      </c>
      <c r="I17" s="9">
        <f t="shared" si="0"/>
        <v>218.57788944723617</v>
      </c>
      <c r="J17" s="2">
        <v>4331860</v>
      </c>
      <c r="K17" s="25"/>
      <c r="L17" s="28"/>
      <c r="M17" s="5"/>
      <c r="N17" s="5"/>
      <c r="O17" s="5"/>
      <c r="P17" s="25"/>
      <c r="Q17" s="27"/>
      <c r="R17" s="25"/>
      <c r="S17" s="25"/>
      <c r="T17" s="25"/>
      <c r="U17" s="5"/>
    </row>
    <row r="18" spans="1:21" ht="12.75">
      <c r="A18" s="33"/>
      <c r="B18" s="33" t="s">
        <v>42</v>
      </c>
      <c r="C18" s="34"/>
      <c r="D18" s="35">
        <f>SUM(D3:D17)</f>
        <v>7448083</v>
      </c>
      <c r="E18" s="33"/>
      <c r="F18" s="36"/>
      <c r="G18" s="37"/>
      <c r="H18" s="38">
        <f>SUM(H3:H17)</f>
        <v>5601</v>
      </c>
      <c r="I18" s="35">
        <f t="shared" si="0"/>
        <v>1329.7773611855025</v>
      </c>
      <c r="J18" s="35">
        <f>SUM(J3:J17)</f>
        <v>141932192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9"/>
      <c r="B19" s="39"/>
      <c r="C19" s="40"/>
      <c r="D19" s="41"/>
      <c r="E19" s="39"/>
      <c r="F19" s="42"/>
      <c r="G19" s="43"/>
      <c r="H19" s="44"/>
      <c r="I19" s="41"/>
      <c r="J19" s="41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39"/>
      <c r="B20" s="39"/>
      <c r="C20" s="40"/>
      <c r="D20" s="41"/>
      <c r="E20" s="39"/>
      <c r="F20" s="42"/>
      <c r="G20" s="43"/>
      <c r="H20" s="44"/>
      <c r="I20" s="41"/>
      <c r="J20" s="41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5"/>
      <c r="B21" s="46" t="s">
        <v>43</v>
      </c>
      <c r="C21" s="47"/>
      <c r="D21" s="31"/>
      <c r="E21" s="45"/>
      <c r="F21" s="48"/>
      <c r="G21" s="49"/>
      <c r="H21" s="49"/>
      <c r="I21" s="41"/>
      <c r="J21" s="50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9">
        <v>24</v>
      </c>
      <c r="B22" s="28" t="s">
        <v>44</v>
      </c>
      <c r="C22" s="23" t="s">
        <v>29</v>
      </c>
      <c r="D22" s="50">
        <v>25735</v>
      </c>
      <c r="E22" s="49" t="s">
        <v>45</v>
      </c>
      <c r="F22" s="45">
        <v>139.32855947177532</v>
      </c>
      <c r="G22" s="49">
        <v>8</v>
      </c>
      <c r="H22" s="49">
        <v>128</v>
      </c>
      <c r="I22" s="31">
        <f>D22/H22</f>
        <v>201.0546875</v>
      </c>
      <c r="J22" s="50">
        <v>1619699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9">
        <v>29</v>
      </c>
      <c r="B23" s="1" t="s">
        <v>46</v>
      </c>
      <c r="C23" s="23" t="s">
        <v>19</v>
      </c>
      <c r="D23" s="50">
        <v>21565</v>
      </c>
      <c r="E23" s="24" t="s">
        <v>25</v>
      </c>
      <c r="F23" s="45">
        <v>-58.529643660698824</v>
      </c>
      <c r="G23" s="49">
        <v>15</v>
      </c>
      <c r="H23" s="49">
        <v>102</v>
      </c>
      <c r="I23" s="31">
        <f aca="true" t="shared" si="1" ref="I23">D23/H23</f>
        <v>211.42156862745097</v>
      </c>
      <c r="J23" s="50">
        <v>19292000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9">
        <v>26</v>
      </c>
      <c r="B24" s="28" t="s">
        <v>47</v>
      </c>
      <c r="C24" s="23" t="s">
        <v>48</v>
      </c>
      <c r="D24" s="50">
        <v>24220</v>
      </c>
      <c r="E24" s="49" t="s">
        <v>49</v>
      </c>
      <c r="F24" s="45">
        <v>-42.36352386844985</v>
      </c>
      <c r="G24" s="49">
        <v>2</v>
      </c>
      <c r="H24" s="49">
        <v>30</v>
      </c>
      <c r="I24" s="31">
        <f>D24/H24</f>
        <v>807.3333333333334</v>
      </c>
      <c r="J24" s="50">
        <v>93389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9">
        <v>42</v>
      </c>
      <c r="B25" s="28" t="s">
        <v>50</v>
      </c>
      <c r="C25" s="8" t="s">
        <v>51</v>
      </c>
      <c r="D25" s="50">
        <v>7266</v>
      </c>
      <c r="E25" s="49" t="s">
        <v>52</v>
      </c>
      <c r="F25" s="45">
        <v>-84.09926470588235</v>
      </c>
      <c r="G25" s="49">
        <v>2</v>
      </c>
      <c r="H25" s="49">
        <v>20</v>
      </c>
      <c r="I25" s="31">
        <f>D25/H25</f>
        <v>363.3</v>
      </c>
      <c r="J25" s="50">
        <v>102499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9">
        <v>44</v>
      </c>
      <c r="B26" s="28" t="s">
        <v>53</v>
      </c>
      <c r="C26" s="23" t="s">
        <v>29</v>
      </c>
      <c r="D26" s="50">
        <v>5045</v>
      </c>
      <c r="E26" s="49" t="s">
        <v>54</v>
      </c>
      <c r="F26" s="3" t="s">
        <v>14</v>
      </c>
      <c r="G26" s="49">
        <v>2</v>
      </c>
      <c r="H26" s="49">
        <v>27</v>
      </c>
      <c r="I26" s="31">
        <f>D26/H26</f>
        <v>186.85185185185185</v>
      </c>
      <c r="J26" s="50">
        <v>347033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9">
        <v>45</v>
      </c>
      <c r="B27" s="28" t="s">
        <v>55</v>
      </c>
      <c r="C27" s="23" t="s">
        <v>29</v>
      </c>
      <c r="D27" s="50">
        <v>4690</v>
      </c>
      <c r="E27" s="49" t="s">
        <v>56</v>
      </c>
      <c r="F27" s="3" t="s">
        <v>14</v>
      </c>
      <c r="G27" s="49">
        <v>2</v>
      </c>
      <c r="H27" s="49">
        <v>13</v>
      </c>
      <c r="I27" s="31">
        <f>D27/H27</f>
        <v>360.7692307692308</v>
      </c>
      <c r="J27" s="50">
        <v>522238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49">
        <v>47</v>
      </c>
      <c r="B28" s="28" t="s">
        <v>57</v>
      </c>
      <c r="C28" s="8" t="s">
        <v>29</v>
      </c>
      <c r="D28" s="50">
        <v>3778</v>
      </c>
      <c r="E28" s="51" t="s">
        <v>56</v>
      </c>
      <c r="F28" s="45">
        <v>-90.36347404667772</v>
      </c>
      <c r="G28" s="49">
        <v>9</v>
      </c>
      <c r="H28" s="49">
        <v>5</v>
      </c>
      <c r="I28" s="31">
        <f>D28/H28</f>
        <v>755.6</v>
      </c>
      <c r="J28" s="50">
        <v>1270450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49">
        <v>55</v>
      </c>
      <c r="B29" s="28" t="s">
        <v>58</v>
      </c>
      <c r="C29" s="8" t="s">
        <v>29</v>
      </c>
      <c r="D29" s="50">
        <v>2655</v>
      </c>
      <c r="E29" s="1" t="s">
        <v>59</v>
      </c>
      <c r="F29" s="3" t="s">
        <v>14</v>
      </c>
      <c r="G29" s="49">
        <v>1</v>
      </c>
      <c r="H29" s="49">
        <v>9</v>
      </c>
      <c r="I29" s="31">
        <f>D29/H29</f>
        <v>295</v>
      </c>
      <c r="J29" s="50">
        <v>2655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49">
        <v>58</v>
      </c>
      <c r="B30" s="28" t="s">
        <v>60</v>
      </c>
      <c r="C30" s="23" t="s">
        <v>51</v>
      </c>
      <c r="D30" s="50">
        <v>2066</v>
      </c>
      <c r="E30" s="49" t="s">
        <v>17</v>
      </c>
      <c r="F30" s="45">
        <v>-56.139633234256046</v>
      </c>
      <c r="G30" s="49">
        <v>11</v>
      </c>
      <c r="H30" s="49">
        <v>6</v>
      </c>
      <c r="I30" s="31">
        <f>D30/H30</f>
        <v>344.3333333333333</v>
      </c>
      <c r="J30" s="50">
        <v>14681846.927330846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49">
        <v>69</v>
      </c>
      <c r="B31" s="28" t="s">
        <v>61</v>
      </c>
      <c r="C31" s="23" t="s">
        <v>29</v>
      </c>
      <c r="D31" s="50">
        <v>767</v>
      </c>
      <c r="E31" s="49" t="s">
        <v>62</v>
      </c>
      <c r="F31" s="3" t="s">
        <v>14</v>
      </c>
      <c r="G31" s="49">
        <v>9</v>
      </c>
      <c r="H31" s="49">
        <v>1</v>
      </c>
      <c r="I31" s="31">
        <f>D31/H31</f>
        <v>767</v>
      </c>
      <c r="J31" s="50">
        <v>121266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11" s="28" customFormat="1" ht="12.75">
      <c r="A32" s="49">
        <v>73</v>
      </c>
      <c r="B32" s="52" t="s">
        <v>63</v>
      </c>
      <c r="C32" s="23" t="s">
        <v>29</v>
      </c>
      <c r="D32" s="50">
        <v>672</v>
      </c>
      <c r="E32" s="53" t="s">
        <v>52</v>
      </c>
      <c r="F32" s="45">
        <v>-54.53315290933695</v>
      </c>
      <c r="G32" s="49">
        <v>3</v>
      </c>
      <c r="H32" s="49">
        <v>2</v>
      </c>
      <c r="I32" s="31">
        <f>D32/H32</f>
        <v>336</v>
      </c>
      <c r="J32" s="50">
        <v>131361</v>
      </c>
      <c r="K32" s="54"/>
    </row>
    <row r="33" spans="1:21" s="55" customFormat="1" ht="12.75">
      <c r="A33" s="49">
        <v>74</v>
      </c>
      <c r="B33" s="45" t="s">
        <v>64</v>
      </c>
      <c r="C33" s="8" t="s">
        <v>29</v>
      </c>
      <c r="D33" s="50">
        <v>638</v>
      </c>
      <c r="E33" s="50" t="s">
        <v>65</v>
      </c>
      <c r="F33" s="45">
        <v>-84.33587036582372</v>
      </c>
      <c r="G33" s="49">
        <v>5</v>
      </c>
      <c r="H33" s="49">
        <v>3</v>
      </c>
      <c r="I33" s="31">
        <f>D33/H33</f>
        <v>212.66666666666666</v>
      </c>
      <c r="J33" s="50">
        <v>122504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55" customFormat="1" ht="12.75">
      <c r="A34" s="49">
        <v>80</v>
      </c>
      <c r="B34" s="28" t="s">
        <v>66</v>
      </c>
      <c r="C34" s="23" t="s">
        <v>29</v>
      </c>
      <c r="D34" s="50">
        <v>275</v>
      </c>
      <c r="E34" s="52" t="s">
        <v>38</v>
      </c>
      <c r="F34" s="45">
        <v>-98.38876234265574</v>
      </c>
      <c r="G34" s="49">
        <v>16</v>
      </c>
      <c r="H34" s="49">
        <v>5</v>
      </c>
      <c r="I34" s="31">
        <f>D34/H34</f>
        <v>55</v>
      </c>
      <c r="J34" s="50">
        <v>3319177.7635390223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55" customFormat="1" ht="12.75">
      <c r="A35" s="49">
        <v>83</v>
      </c>
      <c r="B35" s="28" t="s">
        <v>67</v>
      </c>
      <c r="C35" s="23" t="s">
        <v>29</v>
      </c>
      <c r="D35" s="50">
        <v>200</v>
      </c>
      <c r="E35" s="49" t="s">
        <v>68</v>
      </c>
      <c r="F35" s="45">
        <v>-52.2673031026253</v>
      </c>
      <c r="G35" s="49">
        <v>6</v>
      </c>
      <c r="H35" s="49">
        <v>3</v>
      </c>
      <c r="I35" s="31">
        <f>D35/H35</f>
        <v>66.66666666666667</v>
      </c>
      <c r="J35" s="50">
        <v>19172.306573327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2.75">
      <c r="A36" s="49">
        <v>86</v>
      </c>
      <c r="B36" s="28" t="s">
        <v>69</v>
      </c>
      <c r="C36" s="23" t="s">
        <v>29</v>
      </c>
      <c r="D36" s="50">
        <v>106</v>
      </c>
      <c r="E36" s="49" t="s">
        <v>56</v>
      </c>
      <c r="F36" s="3" t="s">
        <v>14</v>
      </c>
      <c r="G36" s="49">
        <v>51</v>
      </c>
      <c r="H36" s="49">
        <v>1</v>
      </c>
      <c r="I36" s="31">
        <f>D36/H36</f>
        <v>106</v>
      </c>
      <c r="J36" s="50">
        <v>941795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49">
        <v>87</v>
      </c>
      <c r="B37" s="6" t="s">
        <v>70</v>
      </c>
      <c r="C37" s="8" t="s">
        <v>71</v>
      </c>
      <c r="D37" s="50">
        <v>96</v>
      </c>
      <c r="E37" s="51" t="s">
        <v>49</v>
      </c>
      <c r="F37" s="45">
        <v>-86.22668579626973</v>
      </c>
      <c r="G37" s="49">
        <v>5</v>
      </c>
      <c r="H37" s="49">
        <v>1</v>
      </c>
      <c r="I37" s="31">
        <f>D37/H37</f>
        <v>96</v>
      </c>
      <c r="J37" s="50">
        <v>36380</v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>
      <c r="A38" s="49"/>
      <c r="B38" s="28"/>
      <c r="C38" s="8"/>
      <c r="D38" s="50"/>
      <c r="E38" s="51"/>
      <c r="F38" s="48"/>
      <c r="G38" s="49"/>
      <c r="H38" s="49"/>
      <c r="I38" s="31"/>
      <c r="J38" s="50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10" ht="12.75">
      <c r="A39" s="49"/>
      <c r="B39" s="56" t="s">
        <v>72</v>
      </c>
      <c r="C39" s="47"/>
      <c r="D39" s="50"/>
      <c r="E39" s="57"/>
      <c r="F39" s="48"/>
      <c r="G39" s="49"/>
      <c r="H39" s="49"/>
      <c r="I39" s="31"/>
      <c r="J39" s="50"/>
    </row>
    <row r="40" spans="1:10" ht="12.75">
      <c r="A40" s="49">
        <v>18</v>
      </c>
      <c r="B40" s="28" t="s">
        <v>73</v>
      </c>
      <c r="C40" s="32" t="s">
        <v>74</v>
      </c>
      <c r="D40" s="50">
        <v>58946</v>
      </c>
      <c r="E40" s="5" t="s">
        <v>75</v>
      </c>
      <c r="F40" s="48" t="s">
        <v>14</v>
      </c>
      <c r="G40" s="49">
        <v>1</v>
      </c>
      <c r="H40" s="49">
        <v>36</v>
      </c>
      <c r="I40" s="31">
        <f aca="true" t="shared" si="2" ref="I40:I49">D40/H40</f>
        <v>1637.388888888889</v>
      </c>
      <c r="J40" s="50">
        <v>58946</v>
      </c>
    </row>
    <row r="41" spans="1:10" ht="12.75">
      <c r="A41" s="49">
        <v>28</v>
      </c>
      <c r="B41" s="28" t="s">
        <v>76</v>
      </c>
      <c r="C41" s="32" t="s">
        <v>12</v>
      </c>
      <c r="D41" s="50">
        <v>21951</v>
      </c>
      <c r="E41" s="5" t="s">
        <v>38</v>
      </c>
      <c r="F41" s="48" t="s">
        <v>14</v>
      </c>
      <c r="G41" s="49">
        <v>1</v>
      </c>
      <c r="H41" s="49">
        <v>20</v>
      </c>
      <c r="I41" s="31">
        <f t="shared" si="2"/>
        <v>1097.55</v>
      </c>
      <c r="J41" s="50">
        <v>21951</v>
      </c>
    </row>
    <row r="42" spans="1:10" ht="12.75">
      <c r="A42" s="49">
        <v>30</v>
      </c>
      <c r="B42" s="28" t="s">
        <v>77</v>
      </c>
      <c r="C42" s="32" t="s">
        <v>78</v>
      </c>
      <c r="D42" s="50">
        <v>21202</v>
      </c>
      <c r="E42" s="5" t="s">
        <v>79</v>
      </c>
      <c r="F42" s="48" t="s">
        <v>14</v>
      </c>
      <c r="G42" s="49">
        <v>1</v>
      </c>
      <c r="H42" s="49">
        <v>22</v>
      </c>
      <c r="I42" s="31">
        <f t="shared" si="2"/>
        <v>963.7272727272727</v>
      </c>
      <c r="J42" s="50">
        <v>21202</v>
      </c>
    </row>
    <row r="43" spans="1:10" ht="12.75">
      <c r="A43" s="49">
        <v>31</v>
      </c>
      <c r="B43" s="28" t="s">
        <v>80</v>
      </c>
      <c r="C43" s="32" t="s">
        <v>12</v>
      </c>
      <c r="D43" s="50">
        <v>19281</v>
      </c>
      <c r="E43" s="5" t="s">
        <v>81</v>
      </c>
      <c r="F43" s="48" t="s">
        <v>14</v>
      </c>
      <c r="G43" s="49">
        <v>1</v>
      </c>
      <c r="H43" s="49">
        <v>23</v>
      </c>
      <c r="I43" s="31">
        <f t="shared" si="2"/>
        <v>838.304347826087</v>
      </c>
      <c r="J43" s="50">
        <v>19281</v>
      </c>
    </row>
    <row r="44" spans="1:10" ht="12.75">
      <c r="A44" s="49">
        <v>33</v>
      </c>
      <c r="B44" s="28" t="s">
        <v>82</v>
      </c>
      <c r="C44" s="32" t="s">
        <v>74</v>
      </c>
      <c r="D44" s="50">
        <v>15597</v>
      </c>
      <c r="E44" s="5" t="s">
        <v>83</v>
      </c>
      <c r="F44" s="48" t="s">
        <v>14</v>
      </c>
      <c r="G44" s="49">
        <v>1</v>
      </c>
      <c r="H44" s="49">
        <v>19</v>
      </c>
      <c r="I44" s="31">
        <f t="shared" si="2"/>
        <v>820.8947368421053</v>
      </c>
      <c r="J44" s="50">
        <v>15597</v>
      </c>
    </row>
    <row r="45" spans="1:10" ht="12.75">
      <c r="A45" s="49">
        <v>39</v>
      </c>
      <c r="B45" s="28" t="s">
        <v>84</v>
      </c>
      <c r="C45" s="32" t="s">
        <v>85</v>
      </c>
      <c r="D45" s="50">
        <v>9097</v>
      </c>
      <c r="E45" s="5" t="s">
        <v>68</v>
      </c>
      <c r="F45" s="48" t="s">
        <v>14</v>
      </c>
      <c r="G45" s="49">
        <v>1</v>
      </c>
      <c r="H45" s="49">
        <v>4</v>
      </c>
      <c r="I45" s="31">
        <f t="shared" si="2"/>
        <v>2274.25</v>
      </c>
      <c r="J45" s="50">
        <v>9097</v>
      </c>
    </row>
    <row r="46" spans="1:10" ht="12.75">
      <c r="A46" s="49">
        <v>50</v>
      </c>
      <c r="B46" s="28" t="s">
        <v>86</v>
      </c>
      <c r="C46" s="32" t="s">
        <v>87</v>
      </c>
      <c r="D46" s="50">
        <v>3402</v>
      </c>
      <c r="E46" s="5" t="s">
        <v>88</v>
      </c>
      <c r="F46" s="48" t="s">
        <v>14</v>
      </c>
      <c r="G46" s="49">
        <v>1</v>
      </c>
      <c r="H46" s="49">
        <v>5</v>
      </c>
      <c r="I46" s="31">
        <f t="shared" si="2"/>
        <v>680.4</v>
      </c>
      <c r="J46" s="50">
        <v>3402</v>
      </c>
    </row>
    <row r="47" spans="1:10" ht="12.75">
      <c r="A47" s="49">
        <v>51</v>
      </c>
      <c r="B47" s="28" t="s">
        <v>89</v>
      </c>
      <c r="C47" s="32" t="s">
        <v>90</v>
      </c>
      <c r="D47" s="50">
        <v>3348</v>
      </c>
      <c r="E47" s="5" t="s">
        <v>52</v>
      </c>
      <c r="F47" s="48" t="s">
        <v>14</v>
      </c>
      <c r="G47" s="49">
        <v>1</v>
      </c>
      <c r="H47" s="49">
        <v>3</v>
      </c>
      <c r="I47" s="31">
        <f t="shared" si="2"/>
        <v>1116</v>
      </c>
      <c r="J47" s="50">
        <v>3348</v>
      </c>
    </row>
    <row r="48" spans="1:10" ht="12.75">
      <c r="A48" s="49">
        <v>52</v>
      </c>
      <c r="B48" s="28" t="s">
        <v>91</v>
      </c>
      <c r="C48" s="58" t="s">
        <v>92</v>
      </c>
      <c r="D48" s="50">
        <v>3341</v>
      </c>
      <c r="E48" s="5" t="s">
        <v>34</v>
      </c>
      <c r="F48" s="48" t="s">
        <v>14</v>
      </c>
      <c r="G48" s="49">
        <v>1</v>
      </c>
      <c r="H48" s="49">
        <v>16</v>
      </c>
      <c r="I48" s="31">
        <f t="shared" si="2"/>
        <v>208.8125</v>
      </c>
      <c r="J48" s="50">
        <v>3341</v>
      </c>
    </row>
    <row r="49" spans="1:10" ht="12.75">
      <c r="A49" s="49">
        <v>71</v>
      </c>
      <c r="B49" s="28" t="s">
        <v>93</v>
      </c>
      <c r="C49" s="32" t="s">
        <v>94</v>
      </c>
      <c r="D49" s="50">
        <v>707</v>
      </c>
      <c r="E49" s="5" t="s">
        <v>20</v>
      </c>
      <c r="F49" s="48" t="s">
        <v>14</v>
      </c>
      <c r="G49" s="49">
        <v>1</v>
      </c>
      <c r="H49" s="49">
        <v>1</v>
      </c>
      <c r="I49" s="31">
        <f t="shared" si="2"/>
        <v>707</v>
      </c>
      <c r="J49" s="50">
        <v>707</v>
      </c>
    </row>
    <row r="50" spans="1:10" ht="12.75">
      <c r="A50" s="45"/>
      <c r="B50" s="59"/>
      <c r="C50" s="8"/>
      <c r="D50" s="50"/>
      <c r="E50" s="51"/>
      <c r="F50" s="48"/>
      <c r="G50" s="49"/>
      <c r="H50" s="49"/>
      <c r="I50" s="9"/>
      <c r="J50" s="50"/>
    </row>
    <row r="51" spans="1:10" ht="12.75">
      <c r="A51" s="45"/>
      <c r="B51" s="59"/>
      <c r="C51" s="8"/>
      <c r="D51" s="50"/>
      <c r="E51" s="51"/>
      <c r="F51" s="48"/>
      <c r="G51" s="49"/>
      <c r="H51" s="49"/>
      <c r="I51" s="9"/>
      <c r="J51" s="50"/>
    </row>
    <row r="52" spans="1:10" ht="12.75">
      <c r="A52" s="6"/>
      <c r="B52" s="7" t="s">
        <v>95</v>
      </c>
      <c r="C52" s="28"/>
      <c r="D52" s="50"/>
      <c r="E52" s="28"/>
      <c r="F52" s="48"/>
      <c r="I52" s="10"/>
      <c r="J52" s="10"/>
    </row>
    <row r="53" spans="1:10" ht="12.75">
      <c r="A53" s="6"/>
      <c r="B53" s="45" t="s">
        <v>96</v>
      </c>
      <c r="C53" s="6"/>
      <c r="D53" s="26"/>
      <c r="E53" s="28"/>
      <c r="F53" s="48"/>
      <c r="I53" s="10"/>
      <c r="J53" s="10"/>
    </row>
    <row r="54" spans="1:10" ht="12.75">
      <c r="A54" s="6"/>
      <c r="B54" s="45"/>
      <c r="C54" s="6"/>
      <c r="D54" s="26"/>
      <c r="E54" s="28"/>
      <c r="F54" s="48"/>
      <c r="I54" s="10"/>
      <c r="J54" s="10"/>
    </row>
    <row r="55" spans="1:10" ht="12.75">
      <c r="A55" s="6"/>
      <c r="B55" s="45" t="s">
        <v>97</v>
      </c>
      <c r="C55" s="6"/>
      <c r="D55" s="26"/>
      <c r="E55" s="28"/>
      <c r="F55" s="48"/>
      <c r="I55" s="10"/>
      <c r="J55" s="10"/>
    </row>
    <row r="56" spans="1:10" ht="12.75">
      <c r="A56" s="6"/>
      <c r="B56" s="45"/>
      <c r="C56" s="6"/>
      <c r="D56" s="26"/>
      <c r="E56" s="28"/>
      <c r="F56" s="48"/>
      <c r="I56" s="10"/>
      <c r="J56" s="10"/>
    </row>
    <row r="57" spans="1:10" ht="12.75">
      <c r="A57" s="6"/>
      <c r="B57" s="45" t="s">
        <v>98</v>
      </c>
      <c r="C57" s="60"/>
      <c r="D57" s="26"/>
      <c r="E57" s="28"/>
      <c r="F57" s="48"/>
      <c r="I57" s="10"/>
      <c r="J57" s="10"/>
    </row>
    <row r="58" spans="1:10" ht="12.75">
      <c r="A58" s="6"/>
      <c r="B58" s="45"/>
      <c r="C58" s="60"/>
      <c r="D58" s="26"/>
      <c r="E58" s="28"/>
      <c r="F58" s="48"/>
      <c r="I58" s="10"/>
      <c r="J58" s="10"/>
    </row>
    <row r="59" spans="1:10" ht="12.75">
      <c r="A59" s="6"/>
      <c r="B59" s="45" t="s">
        <v>99</v>
      </c>
      <c r="C59" s="6"/>
      <c r="D59" s="26"/>
      <c r="E59" s="28"/>
      <c r="F59" s="48"/>
      <c r="I59" s="10"/>
      <c r="J59" s="10"/>
    </row>
    <row r="60" spans="1:10" ht="12.75">
      <c r="A60" s="6"/>
      <c r="B60" s="45"/>
      <c r="C60" s="60"/>
      <c r="D60" s="26"/>
      <c r="E60" s="28"/>
      <c r="F60" s="48"/>
      <c r="I60" s="10"/>
      <c r="J60" s="10"/>
    </row>
    <row r="61" spans="1:10" ht="12.75">
      <c r="A61" s="6"/>
      <c r="B61" s="45" t="s">
        <v>100</v>
      </c>
      <c r="C61" s="61"/>
      <c r="D61" s="26"/>
      <c r="E61" s="28"/>
      <c r="F61" s="48"/>
      <c r="I61" s="10"/>
      <c r="J61" s="10"/>
    </row>
    <row r="62" spans="1:10" ht="12.75">
      <c r="A62" s="6"/>
      <c r="B62" s="45"/>
      <c r="C62" s="61"/>
      <c r="D62" s="26"/>
      <c r="E62" s="28"/>
      <c r="F62" s="48"/>
      <c r="I62" s="10"/>
      <c r="J62" s="10"/>
    </row>
    <row r="63" spans="1:10" ht="12.75">
      <c r="A63" s="6"/>
      <c r="B63" s="62" t="s">
        <v>101</v>
      </c>
      <c r="C63" s="61"/>
      <c r="D63" s="31"/>
      <c r="E63" s="28"/>
      <c r="F63" s="48"/>
      <c r="I63" s="10"/>
      <c r="J63" s="10"/>
    </row>
    <row r="64" spans="1:10" ht="12.75">
      <c r="A64" s="6"/>
      <c r="B64" s="45"/>
      <c r="C64" s="61"/>
      <c r="D64" s="26"/>
      <c r="E64" s="6"/>
      <c r="F64" s="48"/>
      <c r="I64" s="10"/>
      <c r="J64" s="10"/>
    </row>
    <row r="65" spans="1:10" ht="12.75">
      <c r="A65" s="6"/>
      <c r="B65" s="45" t="s">
        <v>102</v>
      </c>
      <c r="C65" s="61"/>
      <c r="D65" s="26"/>
      <c r="E65" s="6"/>
      <c r="F65" s="48"/>
      <c r="I65" s="10"/>
      <c r="J65" s="10"/>
    </row>
    <row r="66" spans="1:10" ht="12.75">
      <c r="A66" s="6"/>
      <c r="B66" s="60" t="s">
        <v>103</v>
      </c>
      <c r="C66" s="61"/>
      <c r="D66" s="26"/>
      <c r="E66" s="6"/>
      <c r="F66" s="48"/>
      <c r="I66" s="10"/>
      <c r="J66" s="10"/>
    </row>
    <row r="67" spans="1:10" ht="12.75">
      <c r="A67" s="6"/>
      <c r="B67" s="60" t="s">
        <v>104</v>
      </c>
      <c r="C67" s="61"/>
      <c r="D67" s="26"/>
      <c r="E67" s="6"/>
      <c r="F67" s="48"/>
      <c r="I67" s="10"/>
      <c r="J67" s="10"/>
    </row>
    <row r="68" spans="1:10" ht="12.75">
      <c r="A68" s="6"/>
      <c r="B68" s="60" t="s">
        <v>105</v>
      </c>
      <c r="C68" s="61"/>
      <c r="D68" s="26"/>
      <c r="E68" s="6"/>
      <c r="F68" s="48"/>
      <c r="I68" s="10"/>
      <c r="J68" s="10"/>
    </row>
    <row r="69" spans="1:10" ht="12.75">
      <c r="A69" s="6"/>
      <c r="B69" s="6"/>
      <c r="C69" s="61"/>
      <c r="D69" s="10"/>
      <c r="E69" s="6"/>
      <c r="I69" s="10"/>
      <c r="J69" s="10"/>
    </row>
    <row r="70" spans="1:10" ht="12.75">
      <c r="A70" s="6"/>
      <c r="B70" s="6" t="s">
        <v>106</v>
      </c>
      <c r="C70" s="6"/>
      <c r="D70" s="9"/>
      <c r="E70" s="6"/>
      <c r="I70" s="10"/>
      <c r="J70" s="10"/>
    </row>
    <row r="71" spans="1:10" ht="12.75">
      <c r="A71" s="6"/>
      <c r="B71" s="60" t="s">
        <v>107</v>
      </c>
      <c r="C71" s="61"/>
      <c r="D71" s="9"/>
      <c r="E71" s="6"/>
      <c r="I71" s="10"/>
      <c r="J71" s="10"/>
    </row>
    <row r="72" spans="1:10" ht="12.75">
      <c r="A72" s="6"/>
      <c r="B72" s="60" t="s">
        <v>108</v>
      </c>
      <c r="C72" s="6"/>
      <c r="D72" s="10"/>
      <c r="E72" s="6"/>
      <c r="I72" s="10"/>
      <c r="J72" s="10"/>
    </row>
    <row r="73" spans="1:10" ht="12.75">
      <c r="A73" s="6"/>
      <c r="B73" s="60"/>
      <c r="C73" s="6"/>
      <c r="D73" s="10"/>
      <c r="E73" s="6"/>
      <c r="I73" s="10"/>
      <c r="J73" s="10"/>
    </row>
    <row r="74" spans="1:10" ht="12.75">
      <c r="A74" s="6"/>
      <c r="B74" s="60"/>
      <c r="C74" s="6"/>
      <c r="D74" s="10"/>
      <c r="E74" s="6"/>
      <c r="I74" s="10"/>
      <c r="J74" s="10"/>
    </row>
    <row r="75" spans="1:10" ht="12.75">
      <c r="A75" s="6"/>
      <c r="B75" s="7" t="s">
        <v>109</v>
      </c>
      <c r="C75" s="6"/>
      <c r="D75" s="10"/>
      <c r="E75" s="6"/>
      <c r="I75" s="10"/>
      <c r="J75" s="10"/>
    </row>
    <row r="76" spans="2:7" ht="12.75">
      <c r="B76" s="63" t="s">
        <v>110</v>
      </c>
      <c r="C76" s="32" t="s">
        <v>12</v>
      </c>
      <c r="D76" s="63" t="s">
        <v>111</v>
      </c>
      <c r="E76" s="64"/>
      <c r="F76" s="63"/>
      <c r="G76" s="63"/>
    </row>
    <row r="77" spans="2:7" ht="12.75">
      <c r="B77" s="63" t="s">
        <v>112</v>
      </c>
      <c r="C77" s="32" t="s">
        <v>113</v>
      </c>
      <c r="D77" s="63" t="s">
        <v>114</v>
      </c>
      <c r="E77" s="64"/>
      <c r="F77" s="63"/>
      <c r="G77" s="63"/>
    </row>
    <row r="78" spans="2:7" ht="12.75">
      <c r="B78" s="63" t="s">
        <v>115</v>
      </c>
      <c r="C78" s="58" t="s">
        <v>12</v>
      </c>
      <c r="D78" s="63" t="s">
        <v>17</v>
      </c>
      <c r="E78" s="64"/>
      <c r="F78" s="63"/>
      <c r="G78" s="63"/>
    </row>
    <row r="79" spans="2:7" ht="12.75">
      <c r="B79" s="63" t="s">
        <v>116</v>
      </c>
      <c r="C79" s="58" t="s">
        <v>74</v>
      </c>
      <c r="D79" s="63" t="s">
        <v>117</v>
      </c>
      <c r="E79" s="64"/>
      <c r="F79" s="63"/>
      <c r="G79" s="63"/>
    </row>
    <row r="80" spans="2:7" ht="12.75">
      <c r="B80" s="63" t="s">
        <v>118</v>
      </c>
      <c r="C80" s="58" t="s">
        <v>12</v>
      </c>
      <c r="D80" s="63" t="s">
        <v>88</v>
      </c>
      <c r="E80" s="64"/>
      <c r="F80" s="63"/>
      <c r="G80" s="63"/>
    </row>
    <row r="81" spans="2:7" ht="12.75">
      <c r="B81" s="63" t="s">
        <v>119</v>
      </c>
      <c r="C81" s="58" t="s">
        <v>74</v>
      </c>
      <c r="D81" s="63" t="s">
        <v>27</v>
      </c>
      <c r="E81" s="64"/>
      <c r="F81" s="63"/>
      <c r="G81" s="63"/>
    </row>
    <row r="82" spans="2:7" ht="12.75">
      <c r="B82" s="63" t="s">
        <v>120</v>
      </c>
      <c r="C82" s="58" t="s">
        <v>121</v>
      </c>
      <c r="D82" s="63" t="s">
        <v>122</v>
      </c>
      <c r="E82" s="64"/>
      <c r="F82" s="63"/>
      <c r="G82" s="63"/>
    </row>
    <row r="83" spans="2:7" ht="12.75">
      <c r="B83" s="63" t="s">
        <v>123</v>
      </c>
      <c r="C83" s="58" t="s">
        <v>90</v>
      </c>
      <c r="D83" s="63" t="s">
        <v>20</v>
      </c>
      <c r="E83" s="64"/>
      <c r="F83" s="63"/>
      <c r="G83" s="63"/>
    </row>
    <row r="84" spans="2:7" ht="12.75">
      <c r="B84" s="63" t="s">
        <v>124</v>
      </c>
      <c r="C84" s="58" t="s">
        <v>74</v>
      </c>
      <c r="D84" s="63" t="s">
        <v>125</v>
      </c>
      <c r="E84" s="64"/>
      <c r="F84" s="63"/>
      <c r="G84" s="63"/>
    </row>
    <row r="85" spans="2:7" ht="12.75">
      <c r="B85" s="63" t="s">
        <v>126</v>
      </c>
      <c r="C85" s="58" t="s">
        <v>127</v>
      </c>
      <c r="D85" s="63" t="s">
        <v>52</v>
      </c>
      <c r="E85" s="64"/>
      <c r="F85" s="63"/>
      <c r="G85" s="63"/>
    </row>
    <row r="86" spans="2:7" ht="12.75">
      <c r="B86" s="63" t="s">
        <v>128</v>
      </c>
      <c r="C86" s="58" t="s">
        <v>29</v>
      </c>
      <c r="D86" s="63" t="s">
        <v>129</v>
      </c>
      <c r="E86" s="64"/>
      <c r="F86" s="63"/>
      <c r="G86" s="63"/>
    </row>
    <row r="87" spans="2:7" ht="12.75">
      <c r="B87" s="63" t="s">
        <v>130</v>
      </c>
      <c r="C87" s="58" t="s">
        <v>131</v>
      </c>
      <c r="D87" s="63" t="s">
        <v>132</v>
      </c>
      <c r="E87" s="64"/>
      <c r="F87" s="63"/>
      <c r="G87" s="63"/>
    </row>
    <row r="88" spans="2:7" ht="12.75">
      <c r="B88" s="63" t="s">
        <v>133</v>
      </c>
      <c r="C88" s="58" t="s">
        <v>134</v>
      </c>
      <c r="D88" s="63" t="s">
        <v>20</v>
      </c>
      <c r="E88" s="64"/>
      <c r="F88" s="63"/>
      <c r="G88" s="63"/>
    </row>
    <row r="89" spans="2:7" ht="12.75">
      <c r="B89" s="63" t="s">
        <v>135</v>
      </c>
      <c r="C89" s="58" t="s">
        <v>136</v>
      </c>
      <c r="D89" s="63" t="s">
        <v>23</v>
      </c>
      <c r="E89" s="64"/>
      <c r="F89" s="63"/>
      <c r="G89" s="63"/>
    </row>
    <row r="90" spans="2:7" ht="12.75">
      <c r="B90" s="63" t="s">
        <v>137</v>
      </c>
      <c r="C90" s="58" t="s">
        <v>138</v>
      </c>
      <c r="D90" s="63" t="s">
        <v>139</v>
      </c>
      <c r="E90" s="64"/>
      <c r="F90" s="63"/>
      <c r="G90" s="63"/>
    </row>
    <row r="91" spans="2:7" ht="12.75">
      <c r="B91" s="63" t="s">
        <v>140</v>
      </c>
      <c r="C91" s="58" t="s">
        <v>29</v>
      </c>
      <c r="D91" s="63" t="s">
        <v>141</v>
      </c>
      <c r="E91" s="64"/>
      <c r="F91" s="63"/>
      <c r="G91" s="63"/>
    </row>
    <row r="92" spans="2:7" ht="12.75">
      <c r="B92" s="63" t="s">
        <v>142</v>
      </c>
      <c r="C92" s="58" t="s">
        <v>143</v>
      </c>
      <c r="D92" s="63" t="s">
        <v>27</v>
      </c>
      <c r="E92" s="64"/>
      <c r="F92" s="63"/>
      <c r="G92" s="63"/>
    </row>
    <row r="93" spans="2:7" ht="12.75">
      <c r="B93" s="63" t="s">
        <v>144</v>
      </c>
      <c r="C93" s="58" t="s">
        <v>145</v>
      </c>
      <c r="D93" s="63" t="s">
        <v>88</v>
      </c>
      <c r="E93" s="64"/>
      <c r="F93" s="63"/>
      <c r="G93" s="63"/>
    </row>
    <row r="94" spans="2:7" ht="12.75">
      <c r="B94" s="63" t="s">
        <v>146</v>
      </c>
      <c r="C94" s="58" t="s">
        <v>29</v>
      </c>
      <c r="D94" s="51" t="s">
        <v>56</v>
      </c>
      <c r="E94" s="64"/>
      <c r="F94" s="63"/>
      <c r="G94" s="63"/>
    </row>
    <row r="95" spans="2:7" ht="12.75">
      <c r="B95" s="63" t="s">
        <v>147</v>
      </c>
      <c r="C95" s="58" t="s">
        <v>74</v>
      </c>
      <c r="D95" s="63" t="s">
        <v>148</v>
      </c>
      <c r="E95" s="64"/>
      <c r="F95" s="63"/>
      <c r="G95" s="63"/>
    </row>
    <row r="96" spans="2:7" ht="12.75">
      <c r="B96" s="63" t="s">
        <v>149</v>
      </c>
      <c r="C96" s="58" t="s">
        <v>74</v>
      </c>
      <c r="D96" s="2" t="s">
        <v>150</v>
      </c>
      <c r="E96" s="64"/>
      <c r="F96" s="63"/>
      <c r="G96" s="63"/>
    </row>
    <row r="97" spans="2:7" ht="12.75">
      <c r="B97" s="63" t="s">
        <v>151</v>
      </c>
      <c r="C97" s="58" t="s">
        <v>12</v>
      </c>
      <c r="D97" s="51" t="s">
        <v>34</v>
      </c>
      <c r="E97" s="64"/>
      <c r="F97" s="63"/>
      <c r="G97" s="63"/>
    </row>
    <row r="98" spans="2:3" ht="12.75">
      <c r="B98" s="65"/>
      <c r="C98" s="58"/>
    </row>
    <row r="99" spans="2:3" ht="12.75">
      <c r="B99" s="65"/>
      <c r="C99" s="58"/>
    </row>
    <row r="100" spans="2:3" ht="12.75">
      <c r="B100" s="65"/>
      <c r="C100" s="58"/>
    </row>
    <row r="101" spans="2:3" ht="12.75">
      <c r="B101" s="65"/>
      <c r="C101" s="58"/>
    </row>
    <row r="102" spans="2:3" ht="12.75">
      <c r="B102" s="65"/>
      <c r="C102" s="58"/>
    </row>
    <row r="103" spans="2:3" ht="12.75">
      <c r="B103" s="65"/>
      <c r="C103" s="58"/>
    </row>
    <row r="104" spans="2:4" ht="12.75">
      <c r="B104" s="65"/>
      <c r="C104" s="58"/>
      <c r="D104" s="66"/>
    </row>
    <row r="105" spans="2:4" ht="12.75">
      <c r="B105" s="65"/>
      <c r="C105" s="58"/>
      <c r="D105" s="66"/>
    </row>
    <row r="106" spans="2:4" ht="12.75">
      <c r="B106" s="65"/>
      <c r="C106" s="58"/>
      <c r="D106" s="66"/>
    </row>
    <row r="107" spans="2:4" ht="12.75">
      <c r="B107" s="65"/>
      <c r="C107" s="58"/>
      <c r="D107" s="66"/>
    </row>
    <row r="108" spans="2:4" ht="12.75">
      <c r="B108" s="65"/>
      <c r="C108" s="58"/>
      <c r="D108" s="66"/>
    </row>
    <row r="109" spans="2:4" ht="12.75">
      <c r="B109" s="65"/>
      <c r="C109" s="58"/>
      <c r="D109" s="66"/>
    </row>
    <row r="110" spans="2:4" ht="12.75">
      <c r="B110" s="65"/>
      <c r="C110" s="58"/>
      <c r="D110" s="66"/>
    </row>
    <row r="111" ht="12.75">
      <c r="C111" s="32"/>
    </row>
    <row r="112" ht="12.75">
      <c r="C112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