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96" yWindow="495" windowWidth="18975" windowHeight="1039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<sst xmlns="http://schemas.openxmlformats.org/spreadsheetml/2006/main" count="193" uniqueCount="133">
  <si>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</si>
  <si>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</si>
  <si>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</si>
  <si>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</si>
  <si>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</si>
  <si>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</si>
  <si>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</si>
  <si>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</si>
  <si>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</si>
  <si>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</si>
  <si>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</si>
  <si>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</si>
  <si>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</si>
  <si>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</si>
  <si>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* Includes domestic productions and co-productions</t>
  </si>
  <si>
    <t>Universal</t>
  </si>
  <si>
    <t>UK/USA</t>
  </si>
  <si>
    <t>Warner Bros</t>
  </si>
  <si>
    <t>StudioCanal</t>
  </si>
  <si>
    <t>Ind</t>
  </si>
  <si>
    <t>20th Century Fox</t>
  </si>
  <si>
    <t>Disney</t>
  </si>
  <si>
    <t>The weekend gross for:</t>
  </si>
  <si>
    <t>Eros</t>
  </si>
  <si>
    <t xml:space="preserve"> -</t>
  </si>
  <si>
    <t>Vertigo</t>
  </si>
  <si>
    <t>Paramount</t>
  </si>
  <si>
    <t>Metrodome</t>
  </si>
  <si>
    <t>UK/Ire</t>
  </si>
  <si>
    <t>Curzon Film</t>
  </si>
  <si>
    <t>Epic</t>
  </si>
  <si>
    <t>Byzantium</t>
  </si>
  <si>
    <t>All Stars</t>
  </si>
  <si>
    <t>Chimpanzee</t>
  </si>
  <si>
    <t>UK/Fra</t>
  </si>
  <si>
    <t>UK/Tanzania/USA</t>
  </si>
  <si>
    <t>UK/Ger</t>
  </si>
  <si>
    <t>Something in the Air</t>
  </si>
  <si>
    <t>Other Openers</t>
  </si>
  <si>
    <t>USA/Can</t>
  </si>
  <si>
    <t>Soda</t>
  </si>
  <si>
    <t>Before Midnight</t>
  </si>
  <si>
    <t>Citadel</t>
  </si>
  <si>
    <t>Spike Island</t>
  </si>
  <si>
    <t>World War Z</t>
  </si>
  <si>
    <t>New Wave</t>
  </si>
  <si>
    <t>Ayngaran</t>
  </si>
  <si>
    <t>The Stone Roses: Made of Stone</t>
  </si>
  <si>
    <t>Picturehouse Entertainment</t>
  </si>
  <si>
    <t>After Earth</t>
  </si>
  <si>
    <t>Fast &amp; Furious 6</t>
  </si>
  <si>
    <t>Man of Steel</t>
  </si>
  <si>
    <t>Behind the Candelabra</t>
  </si>
  <si>
    <t>The Hangover Part III</t>
  </si>
  <si>
    <t>Fire in the Night</t>
  </si>
  <si>
    <t>Despicable Me 2</t>
  </si>
  <si>
    <t>Hummingbird</t>
  </si>
  <si>
    <t>Jatt &amp; Juliet 2</t>
  </si>
  <si>
    <t>The East</t>
  </si>
  <si>
    <t>Peccadillo</t>
  </si>
  <si>
    <t>This is the End</t>
  </si>
  <si>
    <t>Comments on this week's top 15 results</t>
  </si>
  <si>
    <t>Summer in February</t>
  </si>
  <si>
    <t>Miracle</t>
  </si>
  <si>
    <t>Lionsgate</t>
  </si>
  <si>
    <t>Ind/Can</t>
  </si>
  <si>
    <t>Les Miserables</t>
  </si>
  <si>
    <r>
      <t>Excluding previews the weekend gross for:</t>
    </r>
  </si>
  <si>
    <t>Bula Quo!</t>
  </si>
  <si>
    <t>Chasing Mavericks</t>
  </si>
  <si>
    <t>BFI</t>
  </si>
  <si>
    <t>Lootera</t>
  </si>
  <si>
    <t>Paradise: Faith</t>
  </si>
  <si>
    <t>Entertaiment</t>
  </si>
  <si>
    <t>Picture House Entertainment</t>
  </si>
  <si>
    <t>Network</t>
  </si>
  <si>
    <t>Ger</t>
  </si>
  <si>
    <t>USA/Fra</t>
  </si>
  <si>
    <t>USA/Israel/Palestine</t>
  </si>
  <si>
    <t>Singam II</t>
  </si>
  <si>
    <t>UK/Fiji</t>
  </si>
  <si>
    <t>Austria/Ger/Fra</t>
  </si>
  <si>
    <t>Austria/Ger</t>
  </si>
  <si>
    <t>The Bling Ring</t>
  </si>
  <si>
    <t>The Internship</t>
  </si>
  <si>
    <t>The Wall</t>
  </si>
  <si>
    <t>Out in the Dark</t>
  </si>
  <si>
    <t>A Field in England</t>
  </si>
  <si>
    <t>The Enigma of Kaspar Hauser (Re: 2013)</t>
  </si>
  <si>
    <t>Weekend 5 July -  7 July 2013 UK box office</t>
  </si>
  <si>
    <t>Openers next week - 12 July 2013</t>
  </si>
  <si>
    <t>eOne Films</t>
  </si>
  <si>
    <t>Sony Pictures</t>
  </si>
  <si>
    <t>Tip Top Entertainment</t>
  </si>
  <si>
    <t>USA/Fra/Ger/Jap</t>
  </si>
  <si>
    <t>UK* films in top 15: 1</t>
  </si>
  <si>
    <t>UK* share of top 15 gross: 7.8%</t>
  </si>
  <si>
    <t>Against last weekend: -52%</t>
  </si>
  <si>
    <t xml:space="preserve">Against last year: -26% </t>
  </si>
  <si>
    <t>Rolling 52 week ranking: 38th</t>
  </si>
  <si>
    <r>
      <rPr>
        <i/>
        <sz val="10"/>
        <rFont val="Arial"/>
        <family val="2"/>
      </rPr>
      <t xml:space="preserve">Despicable Me 2 </t>
    </r>
    <r>
      <rPr>
        <sz val="10"/>
        <rFont val="Arial"/>
        <family val="2"/>
      </rPr>
      <t>has decreased by 60%</t>
    </r>
  </si>
  <si>
    <r>
      <rPr>
        <i/>
        <sz val="10"/>
        <rFont val="Arial"/>
        <family val="2"/>
      </rPr>
      <t xml:space="preserve">Jatt &amp; Juliet 2 </t>
    </r>
    <r>
      <rPr>
        <sz val="10"/>
        <rFont val="Arial"/>
        <family val="2"/>
      </rPr>
      <t>has decreased by 58%</t>
    </r>
  </si>
  <si>
    <r>
      <rPr>
        <i/>
        <sz val="10"/>
        <rFont val="Arial"/>
        <family val="2"/>
      </rPr>
      <t xml:space="preserve">Now You See Me </t>
    </r>
    <r>
      <rPr>
        <sz val="10"/>
        <rFont val="Arial"/>
        <family val="2"/>
      </rPr>
      <t>includes £1,102,867 from 422 previews</t>
    </r>
  </si>
  <si>
    <r>
      <rPr>
        <i/>
        <sz val="10"/>
        <rFont val="Arial"/>
        <family val="2"/>
      </rPr>
      <t xml:space="preserve">The Internship </t>
    </r>
    <r>
      <rPr>
        <sz val="10"/>
        <rFont val="Arial"/>
        <family val="2"/>
      </rPr>
      <t>includes £477,072 from 354 previews</t>
    </r>
  </si>
  <si>
    <r>
      <rPr>
        <i/>
        <sz val="10"/>
        <rFont val="Arial"/>
        <family val="2"/>
      </rPr>
      <t xml:space="preserve">The Bling Ring </t>
    </r>
    <r>
      <rPr>
        <sz val="10"/>
        <rFont val="Arial"/>
        <family val="2"/>
      </rPr>
      <t>includes £7,637 from 3 previews</t>
    </r>
  </si>
  <si>
    <t>Pussy Riot: A Punk Prayer</t>
  </si>
  <si>
    <t>Independent Distribution</t>
  </si>
  <si>
    <t>Paris-Manhattan</t>
  </si>
  <si>
    <t>Cinefile</t>
  </si>
  <si>
    <t>UK/Rus</t>
  </si>
  <si>
    <t>Fra</t>
  </si>
  <si>
    <t>Now You See Me</t>
  </si>
  <si>
    <t>Trap for Cinderella</t>
  </si>
  <si>
    <t>The Deep</t>
  </si>
  <si>
    <t>Play</t>
  </si>
  <si>
    <t>Blancanieves</t>
  </si>
  <si>
    <t>We Steal Secrets: The Story of Wikileaks</t>
  </si>
  <si>
    <t>Monsters University</t>
  </si>
  <si>
    <t>Pacific Rim</t>
  </si>
  <si>
    <t>Reliance</t>
  </si>
  <si>
    <t>Bhaag Milkha Bhaag</t>
  </si>
  <si>
    <t>Cleopatra (1963)</t>
  </si>
  <si>
    <t>Hollywood Classics/Metrodome</t>
  </si>
  <si>
    <t>Fer Mamla Gadbad Gadbad</t>
  </si>
  <si>
    <t>Urban Vibez</t>
  </si>
  <si>
    <t>Les Invisibles</t>
  </si>
  <si>
    <t>Iceland</t>
  </si>
  <si>
    <t>Swe/Den/Fin</t>
  </si>
  <si>
    <t>Spa/Fra/Bel</t>
  </si>
  <si>
    <t>USA/Switz</t>
  </si>
  <si>
    <t xml:space="preserve">              </t>
  </si>
  <si>
    <t xml:space="preserve">           </t>
  </si>
  <si>
    <t xml:space="preserve">                 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</si>
</sst>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£#,##0"/>
    <numFmt numFmtId="173" formatCode="_-* #,##0.00_-;\-* #,##0.00_-;_-* \-??_-;_-@_-"/>
    <numFmt numFmtId="174" formatCode="0.0%"/>
    <numFmt numFmtId="175" formatCode="&quot;£&quot;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\-"/>
    <numFmt numFmtId="181" formatCode="d\ mmm\ yy"/>
    <numFmt numFmtId="182" formatCode="&quot;£&quot;#,##0.00"/>
    <numFmt numFmtId="183" formatCode="_-* #,##0_-;\-* #,##0_-;_-* &quot;-&quot;??_-;_-@_-"/>
    <numFmt numFmtId="184" formatCode="[$£-809]#,##0"/>
    <numFmt numFmtId="185" formatCode="0.0000"/>
    <numFmt numFmtId="186" formatCode="&quot;£&quot;#,##0.0000"/>
    <numFmt numFmtId="187" formatCode="#,##0_ ;\-#,##0\ "/>
    <numFmt numFmtId="188" formatCode="#,##0.000000"/>
    <numFmt numFmtId="189" formatCode="0.00000000"/>
    <numFmt numFmtId="190" formatCode="[$-809]dd\ mmmm\ yyyy"/>
    <numFmt numFmtId="191" formatCode="0.000"/>
    <numFmt numFmtId="192" formatCode="0.000000"/>
    <numFmt numFmtId="193" formatCode="0.0000000000000"/>
    <numFmt numFmtId="194" formatCode="0.0"/>
  </numFmts>
  <fonts count="43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 vertical="top"/>
    </xf>
    <xf numFmtId="183" fontId="0" fillId="0" borderId="0" xfId="49" applyNumberFormat="1" applyFont="1" applyAlignment="1">
      <alignment/>
    </xf>
    <xf numFmtId="1" fontId="0" fillId="0" borderId="0" xfId="49" applyNumberFormat="1" applyFont="1" applyAlignment="1">
      <alignment horizontal="right"/>
    </xf>
    <xf numFmtId="1" fontId="2" fillId="0" borderId="0" xfId="0" applyNumberFormat="1" applyFont="1" applyFill="1" applyAlignment="1">
      <alignment horizontal="left" vertical="top" shrinkToFit="1"/>
    </xf>
    <xf numFmtId="1" fontId="2" fillId="0" borderId="0" xfId="0" applyNumberFormat="1" applyFont="1" applyFill="1" applyAlignment="1">
      <alignment horizontal="center" vertical="center" shrinkToFit="1"/>
    </xf>
    <xf numFmtId="1" fontId="0" fillId="0" borderId="0" xfId="0" applyNumberFormat="1" applyFont="1" applyFill="1" applyAlignment="1">
      <alignment horizontal="right" vertical="top" shrinkToFit="1"/>
    </xf>
    <xf numFmtId="1" fontId="2" fillId="0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Alignment="1">
      <alignment horizontal="left" vertical="center" indent="1"/>
    </xf>
    <xf numFmtId="1" fontId="0" fillId="0" borderId="0" xfId="0" applyNumberFormat="1" applyFont="1" applyFill="1" applyAlignment="1">
      <alignment horizontal="left" indent="1" shrinkToFit="1"/>
    </xf>
    <xf numFmtId="0" fontId="0" fillId="0" borderId="0" xfId="185" applyFont="1">
      <alignment/>
      <protection/>
    </xf>
    <xf numFmtId="0" fontId="0" fillId="0" borderId="0" xfId="106" applyFont="1" applyAlignment="1">
      <alignment vertical="top"/>
      <protection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Alignment="1">
      <alignment horizontal="left" vertical="top" shrinkToFit="1"/>
    </xf>
    <xf numFmtId="1" fontId="2" fillId="33" borderId="0" xfId="0" applyNumberFormat="1" applyFont="1" applyFill="1" applyAlignment="1">
      <alignment horizontal="center" vertical="center" shrinkToFit="1"/>
    </xf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1" fontId="0" fillId="33" borderId="0" xfId="0" applyNumberFormat="1" applyFont="1" applyFill="1" applyAlignment="1">
      <alignment horizontal="right" vertical="top" shrinkToFit="1"/>
    </xf>
    <xf numFmtId="1" fontId="0" fillId="0" borderId="0" xfId="0" applyNumberFormat="1" applyFont="1" applyFill="1" applyAlignment="1">
      <alignment horizontal="right"/>
    </xf>
    <xf numFmtId="1" fontId="2" fillId="33" borderId="0" xfId="0" applyNumberFormat="1" applyFont="1" applyFill="1" applyAlignment="1">
      <alignment horizontal="right" wrapText="1"/>
    </xf>
    <xf numFmtId="1" fontId="3" fillId="0" borderId="0" xfId="0" applyNumberFormat="1" applyFont="1" applyFill="1" applyAlignment="1">
      <alignment/>
    </xf>
    <xf numFmtId="1" fontId="2" fillId="33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left"/>
    </xf>
    <xf numFmtId="1" fontId="3" fillId="0" borderId="0" xfId="0" applyNumberFormat="1" applyFont="1" applyFill="1" applyAlignment="1">
      <alignment horizontal="left" indent="1" shrinkToFit="1"/>
    </xf>
    <xf numFmtId="175" fontId="0" fillId="0" borderId="0" xfId="0" applyNumberFormat="1" applyFont="1" applyAlignment="1">
      <alignment/>
    </xf>
    <xf numFmtId="175" fontId="2" fillId="33" borderId="0" xfId="0" applyNumberFormat="1" applyFont="1" applyFill="1" applyAlignment="1">
      <alignment horizontal="right" vertical="top" shrinkToFit="1"/>
    </xf>
    <xf numFmtId="175" fontId="2" fillId="0" borderId="0" xfId="0" applyNumberFormat="1" applyFont="1" applyFill="1" applyAlignment="1">
      <alignment horizontal="right" vertical="top" shrinkToFit="1"/>
    </xf>
    <xf numFmtId="1" fontId="2" fillId="0" borderId="0" xfId="0" applyNumberFormat="1" applyFont="1" applyFill="1" applyAlignment="1">
      <alignment horizontal="left"/>
    </xf>
    <xf numFmtId="175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right"/>
    </xf>
    <xf numFmtId="175" fontId="2" fillId="33" borderId="0" xfId="0" applyNumberFormat="1" applyFont="1" applyFill="1" applyAlignment="1">
      <alignment horizontal="right" wrapText="1"/>
    </xf>
    <xf numFmtId="175" fontId="0" fillId="0" borderId="0" xfId="0" applyNumberFormat="1" applyFont="1" applyFill="1" applyAlignment="1">
      <alignment horizontal="right"/>
    </xf>
    <xf numFmtId="175" fontId="0" fillId="0" borderId="0" xfId="49" applyNumberFormat="1" applyFont="1" applyAlignment="1">
      <alignment/>
    </xf>
    <xf numFmtId="0" fontId="0" fillId="0" borderId="0" xfId="0" applyAlignment="1">
      <alignment horizontal="left" vertical="top" wrapText="1"/>
    </xf>
    <xf numFmtId="1" fontId="0" fillId="0" borderId="0" xfId="0" applyNumberFormat="1" applyFont="1" applyFill="1" applyAlignment="1">
      <alignment horizontal="left"/>
    </xf>
    <xf numFmtId="0" fontId="0" fillId="0" borderId="0" xfId="0" applyAlignment="1">
      <alignment horizontal="center" vertical="top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49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left" indent="1"/>
    </xf>
    <xf numFmtId="175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1" fillId="0" borderId="0" xfId="49" applyNumberFormat="1" applyFont="1" applyAlignment="1">
      <alignment wrapText="1"/>
    </xf>
    <xf numFmtId="1" fontId="1" fillId="0" borderId="0" xfId="244" applyNumberFormat="1" applyFont="1" applyAlignment="1">
      <alignment wrapText="1"/>
    </xf>
    <xf numFmtId="1" fontId="0" fillId="0" borderId="0" xfId="244" applyNumberFormat="1" applyFont="1" applyAlignment="1">
      <alignment/>
    </xf>
    <xf numFmtId="1" fontId="0" fillId="0" borderId="0" xfId="0" applyNumberFormat="1" applyAlignment="1">
      <alignment horizontal="left" vertical="top" wrapText="1"/>
    </xf>
    <xf numFmtId="175" fontId="1" fillId="0" borderId="0" xfId="0" applyNumberFormat="1" applyFont="1" applyAlignment="1">
      <alignment wrapText="1"/>
    </xf>
    <xf numFmtId="175" fontId="3" fillId="0" borderId="0" xfId="0" applyNumberFormat="1" applyFont="1" applyFill="1" applyAlignment="1">
      <alignment horizontal="left" indent="1" shrinkToFit="1"/>
    </xf>
    <xf numFmtId="175" fontId="0" fillId="0" borderId="0" xfId="0" applyNumberFormat="1" applyFont="1" applyAlignment="1">
      <alignment horizontal="left" indent="1"/>
    </xf>
    <xf numFmtId="175" fontId="0" fillId="0" borderId="0" xfId="0" applyNumberFormat="1" applyAlignment="1">
      <alignment vertical="top"/>
    </xf>
    <xf numFmtId="6" fontId="0" fillId="0" borderId="0" xfId="0" applyNumberFormat="1" applyFont="1" applyAlignment="1">
      <alignment/>
    </xf>
    <xf numFmtId="6" fontId="2" fillId="33" borderId="0" xfId="0" applyNumberFormat="1" applyFont="1" applyFill="1" applyAlignment="1">
      <alignment horizontal="center" wrapText="1"/>
    </xf>
    <xf numFmtId="6" fontId="0" fillId="0" borderId="0" xfId="48" applyNumberFormat="1" applyFont="1" applyAlignment="1">
      <alignment/>
    </xf>
    <xf numFmtId="6" fontId="2" fillId="33" borderId="0" xfId="0" applyNumberFormat="1" applyFont="1" applyFill="1" applyAlignment="1">
      <alignment horizontal="right" vertical="top" shrinkToFit="1"/>
    </xf>
    <xf numFmtId="6" fontId="2" fillId="0" borderId="0" xfId="0" applyNumberFormat="1" applyFont="1" applyFill="1" applyAlignment="1">
      <alignment horizontal="right" vertical="top" shrinkToFit="1"/>
    </xf>
    <xf numFmtId="6" fontId="0" fillId="0" borderId="0" xfId="0" applyNumberFormat="1" applyFont="1" applyFill="1" applyAlignment="1">
      <alignment/>
    </xf>
    <xf numFmtId="6" fontId="0" fillId="0" borderId="0" xfId="49" applyNumberFormat="1" applyFont="1" applyAlignment="1">
      <alignment/>
    </xf>
    <xf numFmtId="6" fontId="0" fillId="0" borderId="0" xfId="244" applyNumberFormat="1" applyFont="1" applyAlignment="1">
      <alignment/>
    </xf>
    <xf numFmtId="6" fontId="1" fillId="0" borderId="0" xfId="49" applyNumberFormat="1" applyFont="1" applyAlignment="1">
      <alignment wrapText="1"/>
    </xf>
    <xf numFmtId="6" fontId="0" fillId="0" borderId="0" xfId="0" applyNumberFormat="1" applyAlignment="1">
      <alignment horizontal="left" vertical="top" wrapText="1"/>
    </xf>
    <xf numFmtId="6" fontId="0" fillId="0" borderId="0" xfId="0" applyNumberFormat="1" applyAlignment="1">
      <alignment/>
    </xf>
  </cellXfs>
  <cellStyles count="2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4 2" xfId="49"/>
    <cellStyle name="Comma 5" xfId="50"/>
    <cellStyle name="Comma 6" xfId="51"/>
    <cellStyle name="Comma 7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00" xfId="68"/>
    <cellStyle name="Normal 11" xfId="69"/>
    <cellStyle name="Normal 11 2" xfId="70"/>
    <cellStyle name="Normal 11_Sheet1" xfId="71"/>
    <cellStyle name="Normal 12" xfId="72"/>
    <cellStyle name="Normal 13" xfId="73"/>
    <cellStyle name="Normal 13 2" xfId="74"/>
    <cellStyle name="Normal 14" xfId="75"/>
    <cellStyle name="Normal 14 2" xfId="76"/>
    <cellStyle name="Normal 15" xfId="77"/>
    <cellStyle name="Normal 15 2" xfId="78"/>
    <cellStyle name="Normal 16" xfId="79"/>
    <cellStyle name="Normal 16 2" xfId="80"/>
    <cellStyle name="Normal 17" xfId="81"/>
    <cellStyle name="Normal 17 2" xfId="82"/>
    <cellStyle name="Normal 18" xfId="83"/>
    <cellStyle name="Normal 18 2" xfId="84"/>
    <cellStyle name="Normal 19" xfId="85"/>
    <cellStyle name="Normal 19 2" xfId="86"/>
    <cellStyle name="Normal 2" xfId="87"/>
    <cellStyle name="Normal 2 2" xfId="88"/>
    <cellStyle name="Normal 2 3" xfId="89"/>
    <cellStyle name="Normal 20" xfId="90"/>
    <cellStyle name="Normal 20 2" xfId="91"/>
    <cellStyle name="Normal 21" xfId="92"/>
    <cellStyle name="Normal 21 2" xfId="93"/>
    <cellStyle name="Normal 22" xfId="94"/>
    <cellStyle name="Normal 22 2" xfId="95"/>
    <cellStyle name="Normal 23" xfId="96"/>
    <cellStyle name="Normal 23 2" xfId="97"/>
    <cellStyle name="Normal 24" xfId="98"/>
    <cellStyle name="Normal 24 2" xfId="99"/>
    <cellStyle name="Normal 25" xfId="100"/>
    <cellStyle name="Normal 25 2" xfId="101"/>
    <cellStyle name="Normal 26" xfId="102"/>
    <cellStyle name="Normal 26 2" xfId="103"/>
    <cellStyle name="Normal 27" xfId="104"/>
    <cellStyle name="Normal 27 2" xfId="105"/>
    <cellStyle name="Normal 28" xfId="106"/>
    <cellStyle name="Normal 28 2" xfId="107"/>
    <cellStyle name="Normal 29" xfId="108"/>
    <cellStyle name="Normal 29 2" xfId="109"/>
    <cellStyle name="Normal 3" xfId="110"/>
    <cellStyle name="Normal 3 2" xfId="111"/>
    <cellStyle name="Normal 3 3" xfId="112"/>
    <cellStyle name="Normal 3_Sheet1" xfId="113"/>
    <cellStyle name="Normal 30" xfId="114"/>
    <cellStyle name="Normal 30 2" xfId="115"/>
    <cellStyle name="Normal 31" xfId="116"/>
    <cellStyle name="Normal 31 2" xfId="117"/>
    <cellStyle name="Normal 32" xfId="118"/>
    <cellStyle name="Normal 32 2" xfId="119"/>
    <cellStyle name="Normal 33" xfId="120"/>
    <cellStyle name="Normal 33 2" xfId="121"/>
    <cellStyle name="Normal 34" xfId="122"/>
    <cellStyle name="Normal 34 2" xfId="123"/>
    <cellStyle name="Normal 35" xfId="124"/>
    <cellStyle name="Normal 35 2" xfId="125"/>
    <cellStyle name="Normal 36" xfId="126"/>
    <cellStyle name="Normal 36 2" xfId="127"/>
    <cellStyle name="Normal 37" xfId="128"/>
    <cellStyle name="Normal 37 2" xfId="129"/>
    <cellStyle name="Normal 38" xfId="130"/>
    <cellStyle name="Normal 38 2" xfId="131"/>
    <cellStyle name="Normal 39" xfId="132"/>
    <cellStyle name="Normal 39 2" xfId="133"/>
    <cellStyle name="Normal 4" xfId="134"/>
    <cellStyle name="Normal 4 2" xfId="135"/>
    <cellStyle name="Normal 4 3" xfId="136"/>
    <cellStyle name="Normal 4_Sheet1" xfId="137"/>
    <cellStyle name="Normal 40" xfId="138"/>
    <cellStyle name="Normal 40 2" xfId="139"/>
    <cellStyle name="Normal 41" xfId="140"/>
    <cellStyle name="Normal 41 2" xfId="141"/>
    <cellStyle name="Normal 42" xfId="142"/>
    <cellStyle name="Normal 42 2" xfId="143"/>
    <cellStyle name="Normal 43" xfId="144"/>
    <cellStyle name="Normal 43 2" xfId="145"/>
    <cellStyle name="Normal 44" xfId="146"/>
    <cellStyle name="Normal 44 2" xfId="147"/>
    <cellStyle name="Normal 45" xfId="148"/>
    <cellStyle name="Normal 45 2" xfId="149"/>
    <cellStyle name="Normal 46" xfId="150"/>
    <cellStyle name="Normal 46 2" xfId="151"/>
    <cellStyle name="Normal 47" xfId="152"/>
    <cellStyle name="Normal 47 2" xfId="153"/>
    <cellStyle name="Normal 47 2 2" xfId="154"/>
    <cellStyle name="Normal 47 3" xfId="155"/>
    <cellStyle name="Normal 48" xfId="156"/>
    <cellStyle name="Normal 48 2" xfId="157"/>
    <cellStyle name="Normal 49" xfId="158"/>
    <cellStyle name="Normal 49 2" xfId="159"/>
    <cellStyle name="Normal 5" xfId="160"/>
    <cellStyle name="Normal 50" xfId="161"/>
    <cellStyle name="Normal 50 2" xfId="162"/>
    <cellStyle name="Normal 51" xfId="163"/>
    <cellStyle name="Normal 51 2" xfId="164"/>
    <cellStyle name="Normal 52" xfId="165"/>
    <cellStyle name="Normal 52 2" xfId="166"/>
    <cellStyle name="Normal 53" xfId="167"/>
    <cellStyle name="Normal 53 2" xfId="168"/>
    <cellStyle name="Normal 54" xfId="169"/>
    <cellStyle name="Normal 54 2" xfId="170"/>
    <cellStyle name="Normal 55" xfId="171"/>
    <cellStyle name="Normal 55 2" xfId="172"/>
    <cellStyle name="Normal 56" xfId="173"/>
    <cellStyle name="Normal 56 2" xfId="174"/>
    <cellStyle name="Normal 57" xfId="175"/>
    <cellStyle name="Normal 57 2" xfId="176"/>
    <cellStyle name="Normal 58" xfId="177"/>
    <cellStyle name="Normal 58 2" xfId="178"/>
    <cellStyle name="Normal 59" xfId="179"/>
    <cellStyle name="Normal 59 2" xfId="180"/>
    <cellStyle name="Normal 6" xfId="181"/>
    <cellStyle name="Normal 6 2" xfId="182"/>
    <cellStyle name="Normal 6 3" xfId="183"/>
    <cellStyle name="Normal 6_Sheet1" xfId="184"/>
    <cellStyle name="Normal 60" xfId="185"/>
    <cellStyle name="Normal 60 2" xfId="186"/>
    <cellStyle name="Normal 61" xfId="187"/>
    <cellStyle name="Normal 62" xfId="188"/>
    <cellStyle name="Normal 63" xfId="189"/>
    <cellStyle name="Normal 64" xfId="190"/>
    <cellStyle name="Normal 65" xfId="191"/>
    <cellStyle name="Normal 66" xfId="192"/>
    <cellStyle name="Normal 67" xfId="193"/>
    <cellStyle name="Normal 68" xfId="194"/>
    <cellStyle name="Normal 69" xfId="195"/>
    <cellStyle name="Normal 7" xfId="196"/>
    <cellStyle name="Normal 7 2" xfId="197"/>
    <cellStyle name="Normal 70" xfId="198"/>
    <cellStyle name="Normal 71" xfId="199"/>
    <cellStyle name="Normal 72" xfId="200"/>
    <cellStyle name="Normal 73" xfId="201"/>
    <cellStyle name="Normal 74" xfId="202"/>
    <cellStyle name="Normal 75" xfId="203"/>
    <cellStyle name="Normal 76" xfId="204"/>
    <cellStyle name="Normal 77" xfId="205"/>
    <cellStyle name="Normal 78" xfId="206"/>
    <cellStyle name="Normal 79" xfId="207"/>
    <cellStyle name="Normal 8" xfId="208"/>
    <cellStyle name="Normal 8 2" xfId="209"/>
    <cellStyle name="Normal 8_Sheet1" xfId="210"/>
    <cellStyle name="Normal 80" xfId="211"/>
    <cellStyle name="Normal 81" xfId="212"/>
    <cellStyle name="Normal 82" xfId="213"/>
    <cellStyle name="Normal 83" xfId="214"/>
    <cellStyle name="Normal 84" xfId="215"/>
    <cellStyle name="Normal 85" xfId="216"/>
    <cellStyle name="Normal 86" xfId="217"/>
    <cellStyle name="Normal 87" xfId="218"/>
    <cellStyle name="Normal 88" xfId="219"/>
    <cellStyle name="Normal 89" xfId="220"/>
    <cellStyle name="Normal 9" xfId="221"/>
    <cellStyle name="Normal 9 2" xfId="222"/>
    <cellStyle name="Normal 9_Sheet1" xfId="223"/>
    <cellStyle name="Normal 90" xfId="224"/>
    <cellStyle name="Normal 91" xfId="225"/>
    <cellStyle name="Normal 92" xfId="226"/>
    <cellStyle name="Normal 93" xfId="227"/>
    <cellStyle name="Normal 94" xfId="228"/>
    <cellStyle name="Normal 95" xfId="229"/>
    <cellStyle name="Normal 96" xfId="230"/>
    <cellStyle name="Normal 97" xfId="231"/>
    <cellStyle name="Normal 98" xfId="232"/>
    <cellStyle name="Normal 99" xfId="233"/>
    <cellStyle name="Note" xfId="234"/>
    <cellStyle name="Output" xfId="235"/>
    <cellStyle name="Percent" xfId="236"/>
    <cellStyle name="Percent 2" xfId="237"/>
    <cellStyle name="Percent 2 2" xfId="238"/>
    <cellStyle name="Percent 2 3" xfId="239"/>
    <cellStyle name="Percent 3" xfId="240"/>
    <cellStyle name="Percent 4" xfId="241"/>
    <cellStyle name="Percent 4 2" xfId="242"/>
    <cellStyle name="Percent 5" xfId="243"/>
    <cellStyle name="Percent 5 2" xfId="244"/>
    <cellStyle name="Percent 6" xfId="245"/>
    <cellStyle name="Percent 7" xfId="246"/>
    <cellStyle name="Percent 8" xfId="247"/>
    <cellStyle name="Percent 9" xfId="248"/>
    <cellStyle name="Title" xfId="249"/>
    <cellStyle name="Total" xfId="250"/>
    <cellStyle name="Warning Text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inen\AppData\Local\Microsoft\Windows\Temporary%20Internet%20Files\Content.Outlook\3SL1U85I\UK%20%20Ireland%20Reporter%20-%205th-7th%20July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13" customWidth="1"/>
    <col min="2" max="2" width="54.8515625" style="13" customWidth="1"/>
    <col min="3" max="3" width="26.421875" style="14" customWidth="1"/>
    <col min="4" max="4" width="24.57421875" style="40" customWidth="1"/>
    <col min="5" max="5" width="25.140625" style="13" customWidth="1"/>
    <col min="6" max="8" width="12.00390625" style="24" customWidth="1"/>
    <col min="9" max="9" width="11.28125" style="63" customWidth="1"/>
    <col min="10" max="10" width="15.140625" style="63" customWidth="1"/>
    <col min="11" max="16384" width="9.140625" style="13" customWidth="1"/>
  </cols>
  <sheetData>
    <row r="1" spans="2:3" ht="12.75">
      <c r="B1" s="53" t="s">
        <v>89</v>
      </c>
      <c r="C1" s="15"/>
    </row>
    <row r="2" spans="1:10" ht="38.25">
      <c r="A2" s="16" t="s">
        <v>0</v>
      </c>
      <c r="B2" s="16" t="s">
        <v>1</v>
      </c>
      <c r="C2" s="17" t="s">
        <v>2</v>
      </c>
      <c r="D2" s="41" t="s">
        <v>3</v>
      </c>
      <c r="E2" s="16" t="s">
        <v>4</v>
      </c>
      <c r="F2" s="27" t="s">
        <v>5</v>
      </c>
      <c r="G2" s="27" t="s">
        <v>6</v>
      </c>
      <c r="H2" s="27" t="s">
        <v>7</v>
      </c>
      <c r="I2" s="64" t="s">
        <v>8</v>
      </c>
      <c r="J2" s="64" t="s">
        <v>9</v>
      </c>
    </row>
    <row r="3" spans="1:10" ht="12.75">
      <c r="A3" s="18">
        <v>1</v>
      </c>
      <c r="B3" s="18" t="s">
        <v>55</v>
      </c>
      <c r="C3" s="2" t="s">
        <v>10</v>
      </c>
      <c r="D3" s="33">
        <v>3996837</v>
      </c>
      <c r="E3" s="18" t="s">
        <v>15</v>
      </c>
      <c r="F3" s="24">
        <v>-73.0352053681897</v>
      </c>
      <c r="G3" s="24">
        <v>2</v>
      </c>
      <c r="H3" s="24">
        <v>539</v>
      </c>
      <c r="I3" s="65">
        <f>D3/H3</f>
        <v>7415.282003710575</v>
      </c>
      <c r="J3" s="63">
        <v>22914407</v>
      </c>
    </row>
    <row r="4" spans="1:10" ht="12.75">
      <c r="A4" s="18">
        <v>2</v>
      </c>
      <c r="B4" s="18" t="s">
        <v>111</v>
      </c>
      <c r="C4" s="2" t="s">
        <v>77</v>
      </c>
      <c r="D4" s="33">
        <v>2898997</v>
      </c>
      <c r="E4" s="18" t="s">
        <v>91</v>
      </c>
      <c r="F4" s="24" t="s">
        <v>24</v>
      </c>
      <c r="G4" s="24">
        <v>1</v>
      </c>
      <c r="H4" s="24">
        <v>475</v>
      </c>
      <c r="I4" s="65">
        <f aca="true" t="shared" si="0" ref="I4:I17">D4/H4</f>
        <v>6103.151578947369</v>
      </c>
      <c r="J4" s="63">
        <v>2898997</v>
      </c>
    </row>
    <row r="5" spans="1:10" ht="12.75">
      <c r="A5" s="18">
        <v>3</v>
      </c>
      <c r="B5" s="18" t="s">
        <v>84</v>
      </c>
      <c r="C5" s="2" t="s">
        <v>10</v>
      </c>
      <c r="D5" s="33">
        <v>1248431</v>
      </c>
      <c r="E5" s="18" t="s">
        <v>20</v>
      </c>
      <c r="F5" s="24" t="s">
        <v>24</v>
      </c>
      <c r="G5" s="24">
        <v>1</v>
      </c>
      <c r="H5" s="24">
        <v>409</v>
      </c>
      <c r="I5" s="65">
        <f t="shared" si="0"/>
        <v>3052.398533007335</v>
      </c>
      <c r="J5" s="63">
        <v>1248431</v>
      </c>
    </row>
    <row r="6" spans="1:10" ht="12.75">
      <c r="A6" s="18">
        <v>4</v>
      </c>
      <c r="B6" s="18" t="s">
        <v>44</v>
      </c>
      <c r="C6" s="2" t="s">
        <v>16</v>
      </c>
      <c r="D6" s="33">
        <v>837347</v>
      </c>
      <c r="E6" s="18" t="s">
        <v>26</v>
      </c>
      <c r="F6" s="24">
        <v>-65.44054129794789</v>
      </c>
      <c r="G6" s="24">
        <v>3</v>
      </c>
      <c r="H6" s="24">
        <v>485</v>
      </c>
      <c r="I6" s="65">
        <f t="shared" si="0"/>
        <v>1726.4886597938143</v>
      </c>
      <c r="J6" s="63">
        <v>12209611</v>
      </c>
    </row>
    <row r="7" spans="1:10" ht="12.75">
      <c r="A7" s="18">
        <v>5</v>
      </c>
      <c r="B7" s="18" t="s">
        <v>51</v>
      </c>
      <c r="C7" s="2" t="s">
        <v>39</v>
      </c>
      <c r="D7" s="33">
        <v>802763</v>
      </c>
      <c r="E7" s="18" t="s">
        <v>17</v>
      </c>
      <c r="F7" s="24">
        <v>-67.01302938556265</v>
      </c>
      <c r="G7" s="24">
        <v>4</v>
      </c>
      <c r="H7" s="24">
        <v>471</v>
      </c>
      <c r="I7" s="65">
        <f t="shared" si="0"/>
        <v>1704.380042462845</v>
      </c>
      <c r="J7" s="63">
        <v>28352216</v>
      </c>
    </row>
    <row r="8" spans="1:10" ht="12.75">
      <c r="A8" s="18">
        <v>6</v>
      </c>
      <c r="B8" s="18" t="s">
        <v>60</v>
      </c>
      <c r="C8" s="2" t="s">
        <v>10</v>
      </c>
      <c r="D8" s="33">
        <v>502946</v>
      </c>
      <c r="E8" s="18" t="s">
        <v>92</v>
      </c>
      <c r="F8" s="24">
        <v>-63.8252406095562</v>
      </c>
      <c r="G8" s="24">
        <v>2</v>
      </c>
      <c r="H8" s="24">
        <v>404</v>
      </c>
      <c r="I8" s="65">
        <f t="shared" si="0"/>
        <v>1244.9158415841584</v>
      </c>
      <c r="J8" s="63">
        <v>3028722</v>
      </c>
    </row>
    <row r="9" spans="1:10" ht="12.75">
      <c r="A9" s="18">
        <v>7</v>
      </c>
      <c r="B9" s="18" t="s">
        <v>83</v>
      </c>
      <c r="C9" s="2" t="s">
        <v>94</v>
      </c>
      <c r="D9" s="33">
        <v>141425</v>
      </c>
      <c r="E9" s="18" t="s">
        <v>18</v>
      </c>
      <c r="F9" s="24" t="s">
        <v>24</v>
      </c>
      <c r="G9" s="24">
        <v>1</v>
      </c>
      <c r="H9" s="24">
        <v>65</v>
      </c>
      <c r="I9" s="65">
        <f t="shared" si="0"/>
        <v>2175.769230769231</v>
      </c>
      <c r="J9" s="63">
        <v>141425</v>
      </c>
    </row>
    <row r="10" spans="1:10" ht="12.75">
      <c r="A10" s="18">
        <v>8</v>
      </c>
      <c r="B10" s="18" t="s">
        <v>71</v>
      </c>
      <c r="C10" s="2" t="s">
        <v>19</v>
      </c>
      <c r="D10" s="33">
        <v>69153</v>
      </c>
      <c r="E10" s="18" t="s">
        <v>23</v>
      </c>
      <c r="F10" s="24" t="s">
        <v>24</v>
      </c>
      <c r="G10" s="24">
        <v>1</v>
      </c>
      <c r="H10" s="24">
        <v>49</v>
      </c>
      <c r="I10" s="65">
        <f t="shared" si="0"/>
        <v>1411.2857142857142</v>
      </c>
      <c r="J10" s="63">
        <v>69153</v>
      </c>
    </row>
    <row r="11" spans="1:10" ht="12.75">
      <c r="A11" s="18">
        <v>9</v>
      </c>
      <c r="B11" s="18" t="s">
        <v>79</v>
      </c>
      <c r="C11" s="2" t="s">
        <v>19</v>
      </c>
      <c r="D11" s="33">
        <v>65806</v>
      </c>
      <c r="E11" s="18" t="s">
        <v>46</v>
      </c>
      <c r="F11" s="24" t="s">
        <v>24</v>
      </c>
      <c r="G11" s="24">
        <v>1</v>
      </c>
      <c r="H11" s="24">
        <v>14</v>
      </c>
      <c r="I11" s="65">
        <f t="shared" si="0"/>
        <v>4700.428571428572</v>
      </c>
      <c r="J11" s="63">
        <v>65806</v>
      </c>
    </row>
    <row r="12" spans="1:10" ht="12.75">
      <c r="A12" s="18">
        <v>10</v>
      </c>
      <c r="B12" s="18" t="s">
        <v>52</v>
      </c>
      <c r="C12" s="2" t="s">
        <v>10</v>
      </c>
      <c r="D12" s="33">
        <v>49546</v>
      </c>
      <c r="E12" s="18" t="s">
        <v>91</v>
      </c>
      <c r="F12" s="24">
        <v>-73.56066063662317</v>
      </c>
      <c r="G12" s="24">
        <v>5</v>
      </c>
      <c r="H12" s="24">
        <v>149</v>
      </c>
      <c r="I12" s="65">
        <f t="shared" si="0"/>
        <v>332.5234899328859</v>
      </c>
      <c r="J12" s="63">
        <v>3110655</v>
      </c>
    </row>
    <row r="13" spans="1:10" ht="12.75">
      <c r="A13" s="18">
        <v>11</v>
      </c>
      <c r="B13" s="18" t="s">
        <v>57</v>
      </c>
      <c r="C13" s="2" t="s">
        <v>65</v>
      </c>
      <c r="D13" s="33">
        <v>33539</v>
      </c>
      <c r="E13" s="18" t="s">
        <v>93</v>
      </c>
      <c r="F13" s="24">
        <v>-59.47242496012374</v>
      </c>
      <c r="G13" s="24">
        <v>2</v>
      </c>
      <c r="H13" s="24">
        <v>12</v>
      </c>
      <c r="I13" s="65">
        <f t="shared" si="0"/>
        <v>2794.9166666666665</v>
      </c>
      <c r="J13" s="63">
        <v>154355</v>
      </c>
    </row>
    <row r="14" spans="1:10" ht="12.75">
      <c r="A14" s="18">
        <v>12</v>
      </c>
      <c r="B14" s="18" t="s">
        <v>41</v>
      </c>
      <c r="C14" s="2" t="s">
        <v>10</v>
      </c>
      <c r="D14" s="33">
        <v>32164</v>
      </c>
      <c r="E14" s="18" t="s">
        <v>92</v>
      </c>
      <c r="F14" s="24">
        <v>-73.20693734068607</v>
      </c>
      <c r="G14" s="24">
        <v>3</v>
      </c>
      <c r="H14" s="24">
        <v>59</v>
      </c>
      <c r="I14" s="65">
        <f t="shared" si="0"/>
        <v>545.1525423728814</v>
      </c>
      <c r="J14" s="63">
        <v>626200</v>
      </c>
    </row>
    <row r="15" spans="1:10" ht="12.75">
      <c r="A15" s="18">
        <v>13</v>
      </c>
      <c r="B15" s="18" t="s">
        <v>53</v>
      </c>
      <c r="C15" s="2" t="s">
        <v>10</v>
      </c>
      <c r="D15" s="33">
        <v>30791</v>
      </c>
      <c r="E15" s="18" t="s">
        <v>17</v>
      </c>
      <c r="F15" s="24">
        <v>-78.33984031514896</v>
      </c>
      <c r="G15" s="24">
        <v>7</v>
      </c>
      <c r="H15" s="24">
        <v>92</v>
      </c>
      <c r="I15" s="65">
        <f t="shared" si="0"/>
        <v>334.6847826086956</v>
      </c>
      <c r="J15" s="63">
        <v>19263012</v>
      </c>
    </row>
    <row r="16" spans="1:10" ht="12.75">
      <c r="A16" s="18">
        <v>14</v>
      </c>
      <c r="B16" s="18" t="s">
        <v>49</v>
      </c>
      <c r="C16" s="2" t="s">
        <v>10</v>
      </c>
      <c r="D16" s="33">
        <v>28090</v>
      </c>
      <c r="E16" s="18" t="s">
        <v>92</v>
      </c>
      <c r="F16" s="24">
        <v>-82.17888365837256</v>
      </c>
      <c r="G16" s="24">
        <v>5</v>
      </c>
      <c r="H16" s="24">
        <v>102</v>
      </c>
      <c r="I16" s="65">
        <f t="shared" si="0"/>
        <v>275.3921568627451</v>
      </c>
      <c r="J16" s="63">
        <v>6224021</v>
      </c>
    </row>
    <row r="17" spans="1:10" ht="12.75">
      <c r="A17" s="18">
        <v>15</v>
      </c>
      <c r="B17" s="18" t="s">
        <v>30</v>
      </c>
      <c r="C17" s="2" t="s">
        <v>10</v>
      </c>
      <c r="D17" s="33">
        <v>25708</v>
      </c>
      <c r="E17" s="18" t="s">
        <v>20</v>
      </c>
      <c r="F17" s="24">
        <v>-71.50205077042456</v>
      </c>
      <c r="G17" s="24">
        <v>7</v>
      </c>
      <c r="H17" s="24">
        <v>254</v>
      </c>
      <c r="I17" s="65">
        <f t="shared" si="0"/>
        <v>101.21259842519684</v>
      </c>
      <c r="J17" s="63">
        <v>12914532</v>
      </c>
    </row>
    <row r="18" spans="1:10" ht="12.75">
      <c r="A18" s="20"/>
      <c r="B18" s="20" t="s">
        <v>12</v>
      </c>
      <c r="C18" s="21"/>
      <c r="D18" s="34">
        <f>SUM(D3:D17)</f>
        <v>10763543</v>
      </c>
      <c r="E18" s="20"/>
      <c r="F18" s="25"/>
      <c r="G18" s="25"/>
      <c r="H18" s="29">
        <f>SUM(H3:H17)</f>
        <v>3579</v>
      </c>
      <c r="I18" s="66">
        <f>D18/H18</f>
        <v>3007.416317407097</v>
      </c>
      <c r="J18" s="66">
        <f>SUM(J3:J17)</f>
        <v>113221543</v>
      </c>
    </row>
    <row r="19" spans="1:10" ht="12.75">
      <c r="A19" s="5"/>
      <c r="B19" s="5"/>
      <c r="C19" s="6"/>
      <c r="D19" s="35"/>
      <c r="E19" s="5"/>
      <c r="F19" s="7"/>
      <c r="G19" s="7"/>
      <c r="H19" s="8"/>
      <c r="I19" s="67"/>
      <c r="J19" s="67"/>
    </row>
    <row r="20" spans="2:11" s="22" customFormat="1" ht="12.75">
      <c r="B20" s="36" t="s">
        <v>13</v>
      </c>
      <c r="C20" s="19"/>
      <c r="D20" s="42"/>
      <c r="F20" s="26"/>
      <c r="G20" s="26"/>
      <c r="H20" s="26"/>
      <c r="I20" s="67"/>
      <c r="J20" s="68"/>
      <c r="K20" s="3"/>
    </row>
    <row r="21" spans="1:11" s="22" customFormat="1" ht="12.75">
      <c r="A21" s="18">
        <v>19</v>
      </c>
      <c r="B21" s="44" t="s">
        <v>87</v>
      </c>
      <c r="C21" s="46" t="s">
        <v>11</v>
      </c>
      <c r="D21" s="33">
        <v>21399</v>
      </c>
      <c r="E21" s="31" t="s">
        <v>74</v>
      </c>
      <c r="F21" s="26" t="s">
        <v>24</v>
      </c>
      <c r="G21" s="26">
        <v>1</v>
      </c>
      <c r="H21" s="24">
        <v>17</v>
      </c>
      <c r="I21" s="69">
        <f>D21/H21</f>
        <v>1258.764705882353</v>
      </c>
      <c r="J21" s="63">
        <v>21399</v>
      </c>
      <c r="K21" s="3"/>
    </row>
    <row r="22" spans="1:11" s="22" customFormat="1" ht="12.75">
      <c r="A22" s="18">
        <v>20</v>
      </c>
      <c r="B22" t="s">
        <v>56</v>
      </c>
      <c r="C22" s="2" t="s">
        <v>16</v>
      </c>
      <c r="D22" s="33">
        <v>20963</v>
      </c>
      <c r="E22" t="s">
        <v>64</v>
      </c>
      <c r="F22" s="24">
        <v>-89.859769458862</v>
      </c>
      <c r="G22" s="24">
        <v>2</v>
      </c>
      <c r="H22" s="24">
        <v>117</v>
      </c>
      <c r="I22" s="69">
        <f>D22/H22</f>
        <v>179.17094017094018</v>
      </c>
      <c r="J22" s="63">
        <v>365341</v>
      </c>
      <c r="K22" s="3"/>
    </row>
    <row r="23" spans="1:11" s="22" customFormat="1" ht="12.75">
      <c r="A23" s="18">
        <v>21</v>
      </c>
      <c r="B23" t="s">
        <v>50</v>
      </c>
      <c r="C23" s="2" t="s">
        <v>16</v>
      </c>
      <c r="D23" s="33">
        <v>17409</v>
      </c>
      <c r="E23" t="s">
        <v>15</v>
      </c>
      <c r="F23" s="24">
        <v>-74.43236892348362</v>
      </c>
      <c r="G23" s="24">
        <v>8</v>
      </c>
      <c r="H23" s="24">
        <v>51</v>
      </c>
      <c r="I23" s="69">
        <f>D23/H23</f>
        <v>341.3529411764706</v>
      </c>
      <c r="J23" s="63">
        <v>25123048</v>
      </c>
      <c r="K23" s="3"/>
    </row>
    <row r="24" spans="1:11" s="22" customFormat="1" ht="12.75">
      <c r="A24" s="18">
        <v>22</v>
      </c>
      <c r="B24" t="s">
        <v>58</v>
      </c>
      <c r="C24" s="2" t="s">
        <v>16</v>
      </c>
      <c r="D24" s="33">
        <v>13946</v>
      </c>
      <c r="E24" t="s">
        <v>20</v>
      </c>
      <c r="F24" s="24">
        <v>-78.71587076293821</v>
      </c>
      <c r="G24" s="24">
        <v>2</v>
      </c>
      <c r="H24" s="24">
        <v>72</v>
      </c>
      <c r="I24" s="69">
        <f>D24/H24</f>
        <v>193.69444444444446</v>
      </c>
      <c r="J24" s="63">
        <v>134609</v>
      </c>
      <c r="K24" s="26"/>
    </row>
    <row r="25" spans="1:11" s="22" customFormat="1" ht="12.75">
      <c r="A25" s="18">
        <v>29</v>
      </c>
      <c r="B25" s="11" t="s">
        <v>62</v>
      </c>
      <c r="C25" s="2" t="s">
        <v>11</v>
      </c>
      <c r="D25" s="33">
        <v>7679</v>
      </c>
      <c r="E25" s="18" t="s">
        <v>27</v>
      </c>
      <c r="F25" s="24">
        <v>-68.82257409663013</v>
      </c>
      <c r="G25" s="24">
        <v>4</v>
      </c>
      <c r="H25" s="24">
        <v>42</v>
      </c>
      <c r="I25" s="69">
        <f>D25/H25</f>
        <v>182.83333333333334</v>
      </c>
      <c r="J25" s="63">
        <v>321428</v>
      </c>
      <c r="K25" s="26"/>
    </row>
    <row r="26" spans="1:11" s="22" customFormat="1" ht="12.75">
      <c r="A26" s="18">
        <v>38</v>
      </c>
      <c r="B26" s="18" t="s">
        <v>33</v>
      </c>
      <c r="C26" s="2" t="s">
        <v>35</v>
      </c>
      <c r="D26" s="33">
        <v>2884</v>
      </c>
      <c r="E26" s="18" t="s">
        <v>21</v>
      </c>
      <c r="F26" s="24">
        <v>1241.3953488372092</v>
      </c>
      <c r="G26" s="24">
        <v>10</v>
      </c>
      <c r="H26" s="24">
        <v>79</v>
      </c>
      <c r="I26" s="69">
        <f>D26/H26</f>
        <v>36.50632911392405</v>
      </c>
      <c r="J26" s="63">
        <v>142988</v>
      </c>
      <c r="K26" s="26"/>
    </row>
    <row r="27" spans="1:11" s="22" customFormat="1" ht="12.75">
      <c r="A27" s="18">
        <v>44</v>
      </c>
      <c r="B27" t="s">
        <v>105</v>
      </c>
      <c r="C27" s="46" t="s">
        <v>109</v>
      </c>
      <c r="D27" s="33">
        <v>1881</v>
      </c>
      <c r="E27" s="31" t="s">
        <v>106</v>
      </c>
      <c r="F27" s="26" t="s">
        <v>24</v>
      </c>
      <c r="G27" s="26">
        <v>1</v>
      </c>
      <c r="H27" s="24">
        <v>3</v>
      </c>
      <c r="I27" s="69">
        <f>D27/H27</f>
        <v>627</v>
      </c>
      <c r="J27" s="63">
        <v>1881</v>
      </c>
      <c r="K27" s="26"/>
    </row>
    <row r="28" spans="1:11" s="22" customFormat="1" ht="12.75">
      <c r="A28" s="18">
        <v>52</v>
      </c>
      <c r="B28" s="18" t="s">
        <v>32</v>
      </c>
      <c r="C28" s="2" t="s">
        <v>36</v>
      </c>
      <c r="D28" s="33">
        <v>1315</v>
      </c>
      <c r="E28" s="18" t="s">
        <v>25</v>
      </c>
      <c r="F28" s="24">
        <v>-96.795028028272</v>
      </c>
      <c r="G28" s="24">
        <v>10</v>
      </c>
      <c r="H28" s="24">
        <v>25</v>
      </c>
      <c r="I28" s="69">
        <f>D28/H28</f>
        <v>52.6</v>
      </c>
      <c r="J28" s="63">
        <v>2286556</v>
      </c>
      <c r="K28" s="26"/>
    </row>
    <row r="29" spans="1:11" s="22" customFormat="1" ht="12.75">
      <c r="A29" s="18">
        <v>55</v>
      </c>
      <c r="B29" s="45" t="s">
        <v>47</v>
      </c>
      <c r="C29" s="19" t="s">
        <v>11</v>
      </c>
      <c r="D29" s="33">
        <v>1139</v>
      </c>
      <c r="E29" s="22" t="s">
        <v>48</v>
      </c>
      <c r="F29" s="24">
        <v>-64.86736582356569</v>
      </c>
      <c r="G29" s="24">
        <v>5</v>
      </c>
      <c r="H29" s="24">
        <v>6</v>
      </c>
      <c r="I29" s="69">
        <f>D29/H29</f>
        <v>189.83333333333334</v>
      </c>
      <c r="J29" s="63">
        <v>507493</v>
      </c>
      <c r="K29" s="26"/>
    </row>
    <row r="30" spans="1:11" s="22" customFormat="1" ht="12.75">
      <c r="A30" s="18">
        <v>57</v>
      </c>
      <c r="B30" s="22" t="s">
        <v>43</v>
      </c>
      <c r="C30" s="38" t="s">
        <v>11</v>
      </c>
      <c r="D30" s="33">
        <v>864</v>
      </c>
      <c r="E30" s="18" t="s">
        <v>25</v>
      </c>
      <c r="F30" s="24">
        <v>-88.49074197415746</v>
      </c>
      <c r="G30" s="24">
        <v>3</v>
      </c>
      <c r="H30" s="24">
        <v>3</v>
      </c>
      <c r="I30" s="69">
        <f>D30/H30</f>
        <v>288</v>
      </c>
      <c r="J30" s="63">
        <v>106968</v>
      </c>
      <c r="K30" s="26"/>
    </row>
    <row r="31" spans="1:11" s="22" customFormat="1" ht="12.75">
      <c r="A31" s="18">
        <v>58</v>
      </c>
      <c r="B31" s="18" t="s">
        <v>37</v>
      </c>
      <c r="C31" s="2" t="s">
        <v>34</v>
      </c>
      <c r="D31" s="33">
        <v>585</v>
      </c>
      <c r="E31" s="18" t="s">
        <v>29</v>
      </c>
      <c r="F31" s="24">
        <v>-43.14868804664723</v>
      </c>
      <c r="G31" s="24">
        <v>7</v>
      </c>
      <c r="H31" s="24">
        <v>3</v>
      </c>
      <c r="I31" s="69">
        <f>D31/H31</f>
        <v>195</v>
      </c>
      <c r="J31" s="63">
        <v>75253</v>
      </c>
      <c r="K31" s="26"/>
    </row>
    <row r="32" spans="1:11" s="22" customFormat="1" ht="12.75">
      <c r="A32" s="18">
        <v>62</v>
      </c>
      <c r="B32" s="18" t="s">
        <v>31</v>
      </c>
      <c r="C32" s="2" t="s">
        <v>28</v>
      </c>
      <c r="D32" s="33">
        <v>393</v>
      </c>
      <c r="E32" s="18" t="s">
        <v>18</v>
      </c>
      <c r="F32" s="24">
        <v>-41.43070044709389</v>
      </c>
      <c r="G32" s="24">
        <v>6</v>
      </c>
      <c r="H32" s="24">
        <v>7</v>
      </c>
      <c r="I32" s="69">
        <f>D32/H32</f>
        <v>56.142857142857146</v>
      </c>
      <c r="J32" s="63">
        <v>254504</v>
      </c>
      <c r="K32" s="26"/>
    </row>
    <row r="33" spans="1:11" s="22" customFormat="1" ht="12.75">
      <c r="A33" s="18">
        <v>66</v>
      </c>
      <c r="B33" s="18" t="s">
        <v>54</v>
      </c>
      <c r="C33" s="15" t="s">
        <v>11</v>
      </c>
      <c r="D33" s="33">
        <v>238</v>
      </c>
      <c r="E33" s="18" t="s">
        <v>40</v>
      </c>
      <c r="F33" s="24">
        <v>-75.564681724846</v>
      </c>
      <c r="G33" s="24">
        <v>3</v>
      </c>
      <c r="H33" s="24">
        <v>2</v>
      </c>
      <c r="I33" s="69">
        <f>D33/H33</f>
        <v>119</v>
      </c>
      <c r="J33" s="63">
        <v>5268</v>
      </c>
      <c r="K33" s="26"/>
    </row>
    <row r="34" spans="1:11" s="22" customFormat="1" ht="12.75">
      <c r="A34" s="18">
        <v>68</v>
      </c>
      <c r="B34" s="18" t="s">
        <v>42</v>
      </c>
      <c r="C34" s="15" t="s">
        <v>28</v>
      </c>
      <c r="D34" s="33">
        <v>131</v>
      </c>
      <c r="E34" s="18" t="s">
        <v>27</v>
      </c>
      <c r="F34" s="24">
        <v>-44.957983193277315</v>
      </c>
      <c r="G34" s="24">
        <v>3</v>
      </c>
      <c r="H34" s="24">
        <v>2</v>
      </c>
      <c r="I34" s="69">
        <f>D34/H34</f>
        <v>65.5</v>
      </c>
      <c r="J34" s="63">
        <v>5199</v>
      </c>
      <c r="K34" s="26"/>
    </row>
    <row r="35" spans="1:11" s="22" customFormat="1" ht="12.75">
      <c r="A35" s="18">
        <v>78</v>
      </c>
      <c r="B35" s="22" t="s">
        <v>66</v>
      </c>
      <c r="C35" s="38" t="s">
        <v>16</v>
      </c>
      <c r="D35" s="33">
        <v>36</v>
      </c>
      <c r="E35" s="18" t="s">
        <v>15</v>
      </c>
      <c r="F35" s="24">
        <v>-95.64164648910412</v>
      </c>
      <c r="G35" s="24">
        <v>26</v>
      </c>
      <c r="H35" s="24">
        <v>1</v>
      </c>
      <c r="I35" s="69">
        <f>D35/H35</f>
        <v>36</v>
      </c>
      <c r="J35" s="63">
        <v>40656176</v>
      </c>
      <c r="K35" s="26"/>
    </row>
    <row r="36" spans="1:11" s="22" customFormat="1" ht="12.75">
      <c r="A36" s="18"/>
      <c r="D36" s="33"/>
      <c r="E36" s="18"/>
      <c r="F36" s="26"/>
      <c r="G36" s="24"/>
      <c r="H36" s="24"/>
      <c r="I36" s="69"/>
      <c r="J36" s="63"/>
      <c r="K36" s="4"/>
    </row>
    <row r="37" spans="1:10" s="22" customFormat="1" ht="12.75">
      <c r="A37" s="18"/>
      <c r="D37" s="33"/>
      <c r="E37" s="13"/>
      <c r="F37" s="4"/>
      <c r="G37" s="24"/>
      <c r="H37" s="24"/>
      <c r="I37" s="69"/>
      <c r="J37" s="63"/>
    </row>
    <row r="38" spans="1:10" s="22" customFormat="1" ht="12.75">
      <c r="A38" s="18"/>
      <c r="B38" s="23" t="s">
        <v>38</v>
      </c>
      <c r="C38" s="30"/>
      <c r="D38" s="33"/>
      <c r="E38" s="31"/>
      <c r="F38" s="26"/>
      <c r="G38" s="26"/>
      <c r="H38" s="24"/>
      <c r="I38" s="69"/>
      <c r="J38" s="63"/>
    </row>
    <row r="39" spans="1:11" s="22" customFormat="1" ht="12.75">
      <c r="A39" s="18">
        <v>16</v>
      </c>
      <c r="B39" s="44" t="s">
        <v>68</v>
      </c>
      <c r="C39" s="46" t="s">
        <v>80</v>
      </c>
      <c r="D39" s="33">
        <v>25650</v>
      </c>
      <c r="E39" s="31" t="s">
        <v>63</v>
      </c>
      <c r="F39" s="26" t="s">
        <v>24</v>
      </c>
      <c r="G39" s="26">
        <v>1</v>
      </c>
      <c r="H39" s="24">
        <v>166</v>
      </c>
      <c r="I39" s="69">
        <f>D39/H39</f>
        <v>154.51807228915663</v>
      </c>
      <c r="J39" s="63">
        <v>25650</v>
      </c>
      <c r="K39" s="50"/>
    </row>
    <row r="40" spans="1:11" s="22" customFormat="1" ht="12.75">
      <c r="A40" s="18">
        <v>18</v>
      </c>
      <c r="B40" s="44" t="s">
        <v>69</v>
      </c>
      <c r="C40" s="46" t="s">
        <v>10</v>
      </c>
      <c r="D40" s="33">
        <v>21985</v>
      </c>
      <c r="E40" s="31" t="s">
        <v>73</v>
      </c>
      <c r="F40" s="26" t="s">
        <v>24</v>
      </c>
      <c r="G40" s="26">
        <v>1</v>
      </c>
      <c r="H40" s="24">
        <v>108</v>
      </c>
      <c r="I40" s="69">
        <f>D40/H40</f>
        <v>203.5648148148148</v>
      </c>
      <c r="J40" s="63">
        <v>21985</v>
      </c>
      <c r="K40" s="50"/>
    </row>
    <row r="41" spans="1:11" s="22" customFormat="1" ht="12.75">
      <c r="A41" s="18">
        <v>36</v>
      </c>
      <c r="B41" s="44" t="s">
        <v>88</v>
      </c>
      <c r="C41" s="46" t="s">
        <v>76</v>
      </c>
      <c r="D41" s="33">
        <v>3406</v>
      </c>
      <c r="E41" s="31" t="s">
        <v>70</v>
      </c>
      <c r="F41" s="26" t="s">
        <v>24</v>
      </c>
      <c r="G41" s="26">
        <v>1</v>
      </c>
      <c r="H41" s="24">
        <v>4</v>
      </c>
      <c r="I41" s="69">
        <f>D41/H41</f>
        <v>851.5</v>
      </c>
      <c r="J41" s="63">
        <v>3406</v>
      </c>
      <c r="K41" s="50"/>
    </row>
    <row r="42" spans="1:11" s="22" customFormat="1" ht="12.75">
      <c r="A42" s="18">
        <v>46</v>
      </c>
      <c r="B42" s="44" t="s">
        <v>72</v>
      </c>
      <c r="C42" s="46" t="s">
        <v>81</v>
      </c>
      <c r="D42" s="33">
        <v>1784</v>
      </c>
      <c r="E42" s="31" t="s">
        <v>40</v>
      </c>
      <c r="F42" s="26" t="s">
        <v>24</v>
      </c>
      <c r="G42" s="26">
        <v>1</v>
      </c>
      <c r="H42" s="24">
        <v>4</v>
      </c>
      <c r="I42" s="69">
        <f>D42/H42</f>
        <v>446</v>
      </c>
      <c r="J42" s="63">
        <v>1784</v>
      </c>
      <c r="K42" s="50"/>
    </row>
    <row r="43" spans="1:11" s="22" customFormat="1" ht="12.75">
      <c r="A43" s="18">
        <v>50</v>
      </c>
      <c r="B43" s="44" t="s">
        <v>86</v>
      </c>
      <c r="C43" s="46" t="s">
        <v>78</v>
      </c>
      <c r="D43" s="33">
        <v>1577</v>
      </c>
      <c r="E43" s="31" t="s">
        <v>75</v>
      </c>
      <c r="F43" s="26" t="s">
        <v>24</v>
      </c>
      <c r="G43" s="26">
        <v>1</v>
      </c>
      <c r="H43" s="24">
        <v>2</v>
      </c>
      <c r="I43" s="69">
        <f>D43/H43</f>
        <v>788.5</v>
      </c>
      <c r="J43" s="63">
        <v>1577</v>
      </c>
      <c r="K43" s="50"/>
    </row>
    <row r="44" spans="1:11" s="22" customFormat="1" ht="12.75">
      <c r="A44" s="18">
        <v>53</v>
      </c>
      <c r="B44" s="44" t="s">
        <v>85</v>
      </c>
      <c r="C44" s="46" t="s">
        <v>82</v>
      </c>
      <c r="D44" s="33">
        <v>1244</v>
      </c>
      <c r="E44" s="31" t="s">
        <v>45</v>
      </c>
      <c r="F44" s="26" t="s">
        <v>24</v>
      </c>
      <c r="G44" s="26">
        <v>1</v>
      </c>
      <c r="H44" s="24">
        <v>3</v>
      </c>
      <c r="I44" s="69">
        <f>D44/H44</f>
        <v>414.6666666666667</v>
      </c>
      <c r="J44" s="63">
        <v>1244</v>
      </c>
      <c r="K44" s="50"/>
    </row>
    <row r="45" spans="1:11" s="22" customFormat="1" ht="12.75">
      <c r="A45" s="18">
        <v>54</v>
      </c>
      <c r="B45" t="s">
        <v>107</v>
      </c>
      <c r="C45" s="46" t="s">
        <v>110</v>
      </c>
      <c r="D45" s="33">
        <v>1201</v>
      </c>
      <c r="E45" s="31" t="s">
        <v>108</v>
      </c>
      <c r="F45" s="26" t="s">
        <v>24</v>
      </c>
      <c r="G45" s="26">
        <v>1</v>
      </c>
      <c r="H45" s="24">
        <v>3</v>
      </c>
      <c r="I45" s="69">
        <f>D45/H45</f>
        <v>400.3333333333333</v>
      </c>
      <c r="J45" s="63">
        <v>1201</v>
      </c>
      <c r="K45" s="50"/>
    </row>
    <row r="46" spans="1:11" s="22" customFormat="1" ht="12.75">
      <c r="A46"/>
      <c r="B46"/>
      <c r="C46" s="15"/>
      <c r="D46" s="43"/>
      <c r="E46"/>
      <c r="F46" s="26"/>
      <c r="G46" s="38"/>
      <c r="H46" s="54"/>
      <c r="I46" s="69"/>
      <c r="J46" s="69"/>
      <c r="K46" s="13"/>
    </row>
    <row r="47" spans="2:9" ht="12.75">
      <c r="B47" s="22"/>
      <c r="C47" s="19"/>
      <c r="D47" s="42"/>
      <c r="F47" s="13"/>
      <c r="G47" s="13"/>
      <c r="H47" s="13"/>
      <c r="I47" s="70"/>
    </row>
    <row r="48" spans="2:11" ht="12.75">
      <c r="B48" s="23" t="s">
        <v>61</v>
      </c>
      <c r="C48" s="1"/>
      <c r="D48" s="59"/>
      <c r="E48" s="1"/>
      <c r="F48" s="55"/>
      <c r="G48" s="56"/>
      <c r="H48" s="55"/>
      <c r="I48" s="71"/>
      <c r="J48" s="71"/>
      <c r="K48" s="1"/>
    </row>
    <row r="49" spans="2:11" ht="12.75">
      <c r="B49" s="47" t="s">
        <v>97</v>
      </c>
      <c r="C49"/>
      <c r="D49" s="52"/>
      <c r="E49"/>
      <c r="F49" s="49"/>
      <c r="G49" s="57"/>
      <c r="H49" s="49"/>
      <c r="I49" s="69"/>
      <c r="J49" s="69"/>
      <c r="K49"/>
    </row>
    <row r="50" spans="2:11" ht="12.75">
      <c r="B50" s="22"/>
      <c r="C50"/>
      <c r="D50" s="52"/>
      <c r="E50"/>
      <c r="F50" s="49"/>
      <c r="G50" s="57"/>
      <c r="H50" s="49"/>
      <c r="I50" s="69"/>
      <c r="J50" s="69"/>
      <c r="K50"/>
    </row>
    <row r="51" spans="1:11" ht="12.75">
      <c r="A51" s="18"/>
      <c r="B51" s="22" t="s">
        <v>98</v>
      </c>
      <c r="C51"/>
      <c r="D51" s="52"/>
      <c r="E51"/>
      <c r="F51" s="49"/>
      <c r="G51" s="57"/>
      <c r="H51" s="49"/>
      <c r="I51" s="69"/>
      <c r="J51" s="69"/>
      <c r="K51"/>
    </row>
    <row r="52" spans="1:11" ht="12.75">
      <c r="A52" s="18"/>
      <c r="B52" s="22"/>
      <c r="C52"/>
      <c r="D52" s="52"/>
      <c r="E52"/>
      <c r="F52" s="49"/>
      <c r="G52" s="57"/>
      <c r="H52" s="49"/>
      <c r="I52" s="69"/>
      <c r="J52" s="69"/>
      <c r="K52"/>
    </row>
    <row r="53" spans="2:11" ht="12.75">
      <c r="B53" s="22" t="s">
        <v>99</v>
      </c>
      <c r="C53"/>
      <c r="D53" s="52"/>
      <c r="E53"/>
      <c r="F53" s="49"/>
      <c r="G53" s="57"/>
      <c r="H53" s="49"/>
      <c r="I53" s="69"/>
      <c r="J53" s="69"/>
      <c r="K53"/>
    </row>
    <row r="54" spans="2:11" ht="12.75">
      <c r="B54" s="22"/>
      <c r="C54"/>
      <c r="D54" s="52"/>
      <c r="E54"/>
      <c r="F54" s="49"/>
      <c r="G54" s="57"/>
      <c r="H54" s="49"/>
      <c r="I54" s="69"/>
      <c r="J54" s="69"/>
      <c r="K54"/>
    </row>
    <row r="55" spans="2:11" ht="12.75">
      <c r="B55" s="22" t="s">
        <v>95</v>
      </c>
      <c r="C55"/>
      <c r="D55" s="37"/>
      <c r="E55"/>
      <c r="F55" s="49"/>
      <c r="G55" s="57"/>
      <c r="H55" s="49"/>
      <c r="I55" s="69"/>
      <c r="J55" s="69"/>
      <c r="K55"/>
    </row>
    <row r="56" spans="2:11" ht="12.75">
      <c r="B56" s="22"/>
      <c r="C56"/>
      <c r="D56" s="60"/>
      <c r="E56"/>
      <c r="F56" s="49"/>
      <c r="G56" s="57"/>
      <c r="H56" s="49"/>
      <c r="I56" s="69"/>
      <c r="J56" s="69"/>
      <c r="K56"/>
    </row>
    <row r="57" spans="2:11" ht="12.75">
      <c r="B57" s="22" t="s">
        <v>96</v>
      </c>
      <c r="C57"/>
      <c r="D57" s="60"/>
      <c r="E57"/>
      <c r="F57" s="49"/>
      <c r="G57" s="57"/>
      <c r="H57" s="49"/>
      <c r="I57" s="69"/>
      <c r="J57" s="69"/>
      <c r="K57"/>
    </row>
    <row r="58" spans="2:11" ht="12.75">
      <c r="B58" s="22"/>
      <c r="C58"/>
      <c r="D58" s="60"/>
      <c r="E58"/>
      <c r="F58" s="49"/>
      <c r="G58" s="57"/>
      <c r="H58" s="49"/>
      <c r="I58" s="69"/>
      <c r="J58" s="69"/>
      <c r="K58"/>
    </row>
    <row r="59" spans="2:11" ht="12.75">
      <c r="B59" s="28" t="s">
        <v>14</v>
      </c>
      <c r="C59"/>
      <c r="D59" s="60"/>
      <c r="E59"/>
      <c r="F59" s="49"/>
      <c r="G59" s="57"/>
      <c r="H59" s="49"/>
      <c r="I59" s="69"/>
      <c r="J59" s="69"/>
      <c r="K59"/>
    </row>
    <row r="60" spans="2:11" ht="12.75">
      <c r="B60" s="28"/>
      <c r="C60"/>
      <c r="D60" s="37"/>
      <c r="E60"/>
      <c r="F60" s="49"/>
      <c r="G60" s="57"/>
      <c r="H60" s="49"/>
      <c r="I60" s="69"/>
      <c r="J60" s="69"/>
      <c r="K60"/>
    </row>
    <row r="61" spans="2:11" ht="12.75">
      <c r="B61" s="22" t="s">
        <v>22</v>
      </c>
      <c r="C61"/>
      <c r="D61" s="61"/>
      <c r="E61"/>
      <c r="F61" s="49"/>
      <c r="G61" s="57"/>
      <c r="H61" s="49"/>
      <c r="I61" s="69"/>
      <c r="J61" s="69"/>
      <c r="K61"/>
    </row>
    <row r="62" spans="2:11" ht="12.75">
      <c r="B62" s="9" t="s">
        <v>102</v>
      </c>
      <c r="C62"/>
      <c r="D62" s="52"/>
      <c r="E62"/>
      <c r="F62" s="49"/>
      <c r="G62" s="57"/>
      <c r="H62" s="49"/>
      <c r="I62" s="69"/>
      <c r="J62" s="69"/>
      <c r="K62"/>
    </row>
    <row r="63" spans="2:6" ht="12.75">
      <c r="B63" s="10" t="s">
        <v>103</v>
      </c>
      <c r="C63" s="13"/>
      <c r="D63" s="39"/>
      <c r="E63" s="12"/>
      <c r="F63" s="30"/>
    </row>
    <row r="64" spans="2:6" ht="12.75">
      <c r="B64" s="10" t="s">
        <v>104</v>
      </c>
      <c r="C64" s="13"/>
      <c r="D64" s="39"/>
      <c r="E64" s="12"/>
      <c r="F64" s="30"/>
    </row>
    <row r="65" spans="2:6" ht="12.75">
      <c r="B65" s="32"/>
      <c r="C65" s="13"/>
      <c r="D65" s="39"/>
      <c r="E65" s="12"/>
      <c r="F65" s="30"/>
    </row>
    <row r="66" spans="2:6" ht="12.75">
      <c r="B66" s="22" t="s">
        <v>67</v>
      </c>
      <c r="C66" s="13"/>
      <c r="D66" s="39"/>
      <c r="E66" s="12"/>
      <c r="F66" s="30"/>
    </row>
    <row r="67" spans="2:6" ht="12.75">
      <c r="B67" s="51" t="s">
        <v>100</v>
      </c>
      <c r="C67" s="13"/>
      <c r="D67" s="39"/>
      <c r="E67" s="12"/>
      <c r="F67" s="30"/>
    </row>
    <row r="68" spans="2:6" ht="12.75">
      <c r="B68" s="51" t="s">
        <v>101</v>
      </c>
      <c r="C68" s="13"/>
      <c r="D68" s="39"/>
      <c r="E68" s="12"/>
      <c r="F68" s="30"/>
    </row>
    <row r="69" spans="2:6" ht="12.75">
      <c r="B69" s="32"/>
      <c r="C69" s="13"/>
      <c r="D69" s="39"/>
      <c r="E69" s="12"/>
      <c r="F69" s="30"/>
    </row>
    <row r="70" spans="2:4" ht="12.75">
      <c r="B70" s="22"/>
      <c r="C70" s="13"/>
      <c r="D70" s="33"/>
    </row>
    <row r="71" spans="2:4" ht="12.75">
      <c r="B71" s="23" t="s">
        <v>90</v>
      </c>
      <c r="C71" s="13"/>
      <c r="D71" s="33"/>
    </row>
    <row r="72" spans="2:11" ht="12.75">
      <c r="B72" s="44" t="s">
        <v>112</v>
      </c>
      <c r="C72" s="46" t="s">
        <v>11</v>
      </c>
      <c r="D72" s="33" t="s">
        <v>64</v>
      </c>
      <c r="E72" s="31"/>
      <c r="F72" s="58"/>
      <c r="G72" s="58"/>
      <c r="H72" s="58"/>
      <c r="I72" s="72"/>
      <c r="J72" s="72"/>
      <c r="K72" s="44"/>
    </row>
    <row r="73" spans="2:11" ht="12.75">
      <c r="B73" s="44" t="s">
        <v>42</v>
      </c>
      <c r="C73" s="46" t="s">
        <v>28</v>
      </c>
      <c r="D73" s="33" t="s">
        <v>27</v>
      </c>
      <c r="E73" s="31"/>
      <c r="F73" s="58"/>
      <c r="G73" s="58"/>
      <c r="H73" s="58"/>
      <c r="I73" s="72"/>
      <c r="J73" s="72"/>
      <c r="K73" s="44"/>
    </row>
    <row r="74" spans="2:11" ht="12.75">
      <c r="B74" s="44" t="s">
        <v>113</v>
      </c>
      <c r="C74" s="46" t="s">
        <v>126</v>
      </c>
      <c r="D74" s="33" t="s">
        <v>27</v>
      </c>
      <c r="E74" s="31"/>
      <c r="F74" s="58"/>
      <c r="G74" s="58"/>
      <c r="H74" s="58"/>
      <c r="I74" s="72"/>
      <c r="J74" s="72"/>
      <c r="K74" s="44"/>
    </row>
    <row r="75" spans="2:11" ht="12.75">
      <c r="B75" s="44" t="s">
        <v>114</v>
      </c>
      <c r="C75" s="46" t="s">
        <v>127</v>
      </c>
      <c r="D75" s="33" t="s">
        <v>40</v>
      </c>
      <c r="E75" s="31"/>
      <c r="F75" s="58"/>
      <c r="G75" s="58"/>
      <c r="H75" s="58"/>
      <c r="I75" s="72"/>
      <c r="J75" s="72"/>
      <c r="K75" s="44"/>
    </row>
    <row r="76" spans="2:11" ht="12.75">
      <c r="B76" s="44" t="s">
        <v>115</v>
      </c>
      <c r="C76" s="46" t="s">
        <v>128</v>
      </c>
      <c r="D76" s="33" t="s">
        <v>18</v>
      </c>
      <c r="E76" s="31"/>
      <c r="F76" s="58"/>
      <c r="G76" s="58"/>
      <c r="H76" s="58"/>
      <c r="I76" s="73"/>
      <c r="J76" s="72"/>
      <c r="K76" s="44"/>
    </row>
    <row r="77" spans="2:11" ht="12.75">
      <c r="B77" s="44" t="s">
        <v>116</v>
      </c>
      <c r="C77" s="46" t="s">
        <v>10</v>
      </c>
      <c r="D77" s="33" t="s">
        <v>15</v>
      </c>
      <c r="E77" s="31"/>
      <c r="F77" s="58"/>
      <c r="G77" s="48"/>
      <c r="H77" s="48"/>
      <c r="I77" s="73"/>
      <c r="J77" s="72"/>
      <c r="K77" s="44"/>
    </row>
    <row r="78" spans="2:11" ht="12.75">
      <c r="B78" s="44" t="s">
        <v>117</v>
      </c>
      <c r="C78" s="46" t="s">
        <v>10</v>
      </c>
      <c r="D78" s="33" t="s">
        <v>21</v>
      </c>
      <c r="E78" s="31"/>
      <c r="F78" s="58"/>
      <c r="G78" s="58"/>
      <c r="H78" s="58"/>
      <c r="I78" s="72"/>
      <c r="J78" s="72"/>
      <c r="K78" s="44"/>
    </row>
    <row r="79" spans="2:4" ht="12.75">
      <c r="B79" s="44" t="s">
        <v>118</v>
      </c>
      <c r="C79" s="46" t="s">
        <v>10</v>
      </c>
      <c r="D79" s="62" t="s">
        <v>17</v>
      </c>
    </row>
    <row r="80" spans="2:4" ht="12.75">
      <c r="B80" s="44" t="s">
        <v>120</v>
      </c>
      <c r="C80" s="46" t="s">
        <v>19</v>
      </c>
      <c r="D80" s="62" t="s">
        <v>119</v>
      </c>
    </row>
    <row r="81" spans="2:4" ht="12.75">
      <c r="B81" s="44" t="s">
        <v>121</v>
      </c>
      <c r="C81" s="46" t="s">
        <v>129</v>
      </c>
      <c r="D81" s="33" t="s">
        <v>122</v>
      </c>
    </row>
    <row r="82" spans="2:4" ht="12.75">
      <c r="B82" s="13" t="s">
        <v>123</v>
      </c>
      <c r="C82" s="15" t="s">
        <v>19</v>
      </c>
      <c r="D82" s="33" t="s">
        <v>124</v>
      </c>
    </row>
    <row r="83" spans="2:4" ht="12.75">
      <c r="B83" s="13" t="s">
        <v>125</v>
      </c>
      <c r="C83" s="15" t="s">
        <v>110</v>
      </c>
      <c r="D83" s="33" t="s">
        <v>59</v>
      </c>
    </row>
    <row r="84" spans="2:4" ht="12.75">
      <c r="B84" s="13" t="s">
        <v>132</v>
      </c>
      <c r="C84" s="15" t="s">
        <v>130</v>
      </c>
      <c r="D84" s="33" t="s">
        <v>131</v>
      </c>
    </row>
    <row r="85" ht="12.75">
      <c r="D85" s="33"/>
    </row>
    <row r="86" ht="12.75">
      <c r="D86" s="33"/>
    </row>
    <row r="87" ht="12.75">
      <c r="D87" s="33"/>
    </row>
    <row r="88" ht="12.75">
      <c r="D88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2013-07-09T10:58:48Z</dcterms:modified>
  <cp:category/>
  <cp:version/>
  <cp:contentType/>
  <cp:contentStatus/>
</cp:coreProperties>
</file>