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Excel_BuiltIn__FilterDatabase_1">'Sheet1'!#REF!</definedName>
  </definedNames>
  <calcPr fullCalcOnLoad="1"/>
</workbook>
</file>

<file path=xl/sharedStrings.xml><?xml version="1.0" encoding="utf-8"?>
<sst xmlns="http://schemas.openxmlformats.org/spreadsheetml/2006/main" count="235" uniqueCount="153">
  <si>
    <t>Weekend 29 November- 1 December 2013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</si>
  <si>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</si>
  <si>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</si>
  <si>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</si>
  <si>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</si>
  <si>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</si>
  <si>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</si>
  <si>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</si>
  <si>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</si>
  <si>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</si>
  <si>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</si>
  <si>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Hunger Games: Catching Fire</t>
  </si>
  <si>
    <t>USA</t>
  </si>
  <si>
    <t>Lionsgate</t>
  </si>
  <si>
    <t>Gravity</t>
  </si>
  <si>
    <t>UK/USA/Mex</t>
  </si>
  <si>
    <t>Warner Bros</t>
  </si>
  <si>
    <t>Free Birds</t>
  </si>
  <si>
    <t>eOne Films</t>
  </si>
  <si>
    <t xml:space="preserve"> - </t>
  </si>
  <si>
    <t>Saving Mr. Banks</t>
  </si>
  <si>
    <t>UK/USA/Aus</t>
  </si>
  <si>
    <t>Disney</t>
  </si>
  <si>
    <t>Carrie</t>
  </si>
  <si>
    <t>USA/Can</t>
  </si>
  <si>
    <t>Sony Pictures</t>
  </si>
  <si>
    <t>The Butler</t>
  </si>
  <si>
    <t>Entertainment</t>
  </si>
  <si>
    <t>Thor: The Dark World</t>
  </si>
  <si>
    <t>UK/USA</t>
  </si>
  <si>
    <t>Philomena</t>
  </si>
  <si>
    <t>UK</t>
  </si>
  <si>
    <t>20th Century Fox</t>
  </si>
  <si>
    <t>Cloudy with a Chance of Meatballs 2</t>
  </si>
  <si>
    <t>The Family</t>
  </si>
  <si>
    <t>Fra/USA</t>
  </si>
  <si>
    <t>Captain Phillips</t>
  </si>
  <si>
    <t>The Best Man Holiday</t>
  </si>
  <si>
    <t>Universal</t>
  </si>
  <si>
    <t>Turbo</t>
  </si>
  <si>
    <t>Blue is the Warmest Colour</t>
  </si>
  <si>
    <t>Fra/Bel/Spa</t>
  </si>
  <si>
    <t>Curzon Film</t>
  </si>
  <si>
    <t>Bullett Raja</t>
  </si>
  <si>
    <t>Ind</t>
  </si>
  <si>
    <t>Total</t>
  </si>
  <si>
    <t>Other UK films</t>
  </si>
  <si>
    <t>The Counsellor</t>
  </si>
  <si>
    <t>Day of the Flowers</t>
  </si>
  <si>
    <t>Metrodome</t>
  </si>
  <si>
    <t>The  Class Of '92</t>
  </si>
  <si>
    <t>AAM</t>
  </si>
  <si>
    <t>Justin and the Knights of Valour</t>
  </si>
  <si>
    <t>UK/Spa/Neth</t>
  </si>
  <si>
    <t>Leviathan</t>
  </si>
  <si>
    <t>UK/Fra</t>
  </si>
  <si>
    <t xml:space="preserve">Dogwoof </t>
  </si>
  <si>
    <t>Saving Santa</t>
  </si>
  <si>
    <t>Kaleidoscope</t>
  </si>
  <si>
    <t>Dirty Wars</t>
  </si>
  <si>
    <t>Brit Doc Films</t>
  </si>
  <si>
    <t>Doctor Who: The Day of the Doctor</t>
  </si>
  <si>
    <t>BBC Worldwide</t>
  </si>
  <si>
    <t>Sunshine on Leith</t>
  </si>
  <si>
    <t>The Summit</t>
  </si>
  <si>
    <t>UK/Ire/Sui/USA</t>
  </si>
  <si>
    <t>Wildcard</t>
  </si>
  <si>
    <t>One Chance</t>
  </si>
  <si>
    <t>Le Week-end</t>
  </si>
  <si>
    <t>Who Needs Enemies</t>
  </si>
  <si>
    <t>Ball Park</t>
  </si>
  <si>
    <t>About Time</t>
  </si>
  <si>
    <t>Reliance</t>
  </si>
  <si>
    <t>The Selfish Giant</t>
  </si>
  <si>
    <t>Enough Said</t>
  </si>
  <si>
    <t>Rush</t>
  </si>
  <si>
    <t>UK/USA/Ger</t>
  </si>
  <si>
    <t>StudioCanal</t>
  </si>
  <si>
    <t>Mister John</t>
  </si>
  <si>
    <t>Filth</t>
  </si>
  <si>
    <t>UK/Ger/Swe/Bel</t>
  </si>
  <si>
    <t>The Epic Of Everest (Re: 2013)</t>
  </si>
  <si>
    <t>BFI</t>
  </si>
  <si>
    <t>Romeo and Juliet</t>
  </si>
  <si>
    <t>UK/USA/Ita</t>
  </si>
  <si>
    <t>The Pervert's Guide to Ideology</t>
  </si>
  <si>
    <t>UK/Ire</t>
  </si>
  <si>
    <t>Picturehouse</t>
  </si>
  <si>
    <t>In Fear</t>
  </si>
  <si>
    <t>UK/Fra/Lux</t>
  </si>
  <si>
    <t>For those in Peril</t>
  </si>
  <si>
    <t>Soda Pictures</t>
  </si>
  <si>
    <t>Baggage Claim</t>
  </si>
  <si>
    <t>Kelly + Victor</t>
  </si>
  <si>
    <t>Verve</t>
  </si>
  <si>
    <t>Breakfast with Jonny Wilkinson</t>
  </si>
  <si>
    <t>Mira/Future</t>
  </si>
  <si>
    <t>Other Openers</t>
  </si>
  <si>
    <t>Jeune &amp; Jolie</t>
  </si>
  <si>
    <t>Fra</t>
  </si>
  <si>
    <t>Pathe</t>
  </si>
  <si>
    <t>Marius</t>
  </si>
  <si>
    <t>Naveena Saraswathi Sabatham</t>
  </si>
  <si>
    <t>Kots Movies</t>
  </si>
  <si>
    <t>Comments on this week's top 15 results</t>
  </si>
  <si>
    <t>Against last weekend: -42%</t>
  </si>
  <si>
    <t>Against last year: +8%</t>
  </si>
  <si>
    <t>Rolling 52 week ranking: 30th</t>
  </si>
  <si>
    <t>UK* films in top 15: 4</t>
  </si>
  <si>
    <t>UK* share of top 15 gross: 27.5%</t>
  </si>
  <si>
    <t>Excluding previews the weekend gross for:</t>
  </si>
  <si>
    <r>
      <t xml:space="preserve"> </t>
    </r>
    <r>
      <rPr>
        <i/>
        <sz val="10"/>
        <rFont val="Arial"/>
        <family val="2"/>
      </rPr>
      <t xml:space="preserve">Blue is the Warmest Colour </t>
    </r>
    <r>
      <rPr>
        <sz val="10"/>
        <rFont val="Arial"/>
        <family val="2"/>
      </rPr>
      <t>has decreased by 35%</t>
    </r>
  </si>
  <si>
    <r>
      <t xml:space="preserve"> </t>
    </r>
    <r>
      <rPr>
        <i/>
        <sz val="10"/>
        <rFont val="Arial"/>
        <family val="2"/>
      </rPr>
      <t xml:space="preserve">The Hunger Games: Catching Fire </t>
    </r>
    <r>
      <rPr>
        <sz val="10"/>
        <rFont val="Arial"/>
        <family val="2"/>
      </rPr>
      <t>has decreased by 46%</t>
    </r>
  </si>
  <si>
    <r>
      <t xml:space="preserve"> </t>
    </r>
    <r>
      <rPr>
        <i/>
        <sz val="10"/>
        <rFont val="Arial"/>
        <family val="2"/>
      </rPr>
      <t xml:space="preserve">The Family </t>
    </r>
    <r>
      <rPr>
        <sz val="10"/>
        <rFont val="Arial"/>
        <family val="2"/>
      </rPr>
      <t>has decreased by 57%</t>
    </r>
  </si>
  <si>
    <t>Openers next week - 06 December 2013</t>
  </si>
  <si>
    <t>Big Bad Wolves</t>
  </si>
  <si>
    <t>Israel</t>
  </si>
  <si>
    <t>Black Nativity</t>
  </si>
  <si>
    <t>Dugun Dernek</t>
  </si>
  <si>
    <t>Tur</t>
  </si>
  <si>
    <t>Turkish Films</t>
  </si>
  <si>
    <t>Floating Skyscrapers</t>
  </si>
  <si>
    <t>Pol</t>
  </si>
  <si>
    <t>Frozen</t>
  </si>
  <si>
    <t>Getaway</t>
  </si>
  <si>
    <t>Warner</t>
  </si>
  <si>
    <t>Homefront</t>
  </si>
  <si>
    <t>Kill Your Darlings</t>
  </si>
  <si>
    <t>Works</t>
  </si>
  <si>
    <t>A Long Way from Home</t>
  </si>
  <si>
    <t>Soda</t>
  </si>
  <si>
    <t>Love You Soniye</t>
  </si>
  <si>
    <t>B4U</t>
  </si>
  <si>
    <t>Nebraska</t>
  </si>
  <si>
    <t>Paramount</t>
  </si>
  <si>
    <t>Old Boy</t>
  </si>
  <si>
    <t>The Patience Stone</t>
  </si>
  <si>
    <t>UK/Fra/Ger/Afghanistan</t>
  </si>
  <si>
    <t>Axiom</t>
  </si>
  <si>
    <t>Powder Room</t>
  </si>
  <si>
    <t>Vertigo</t>
  </si>
  <si>
    <t>Rambo Rajkumar</t>
  </si>
  <si>
    <t>Eros</t>
  </si>
  <si>
    <t>Rough Cut</t>
  </si>
  <si>
    <t>Cornerhouse</t>
  </si>
  <si>
    <t>Scatter My Ashes at Bergdorf's</t>
  </si>
  <si>
    <t>The Swell Season</t>
  </si>
  <si>
    <t>USA/Cze/Ire</t>
  </si>
  <si>
    <t>Tamam Miyiz?</t>
  </si>
  <si>
    <t>Vogue</t>
  </si>
  <si>
    <t>This Ain't California</t>
  </si>
  <si>
    <t>Ger</t>
  </si>
  <si>
    <t>Luxin Ltd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</si>
</sst>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0%"/>
    <numFmt numFmtId="169" formatCode="0"/>
    <numFmt numFmtId="170" formatCode="\£#,##0"/>
    <numFmt numFmtId="171" formatCode="_-* #,##0_-;\-* #,##0_-;_-* \-??_-;_-@_-"/>
    <numFmt numFmtId="172" formatCode="\£#,##0;&quot;-£&quot;#,##0"/>
    <numFmt numFmtId="173" formatCode="0.00"/>
    <numFmt numFmtId="174" formatCode="0.0000"/>
    <numFmt numFmtId="175" formatCode="0.0%"/>
    <numFmt numFmtId="176" formatCode="#,##0"/>
    <numFmt numFmtId="177" formatCode="DD/MM/YYYY"/>
  </numFmts>
  <fonts count="7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4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</cellStyleXfs>
  <cellXfs count="67">
    <xf numFmtId="164" fontId="0" fillId="0" borderId="0" xfId="0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vertical="center"/>
    </xf>
    <xf numFmtId="170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69" fontId="3" fillId="0" borderId="0" xfId="0" applyNumberFormat="1" applyFont="1" applyFill="1" applyAlignment="1">
      <alignment/>
    </xf>
    <xf numFmtId="169" fontId="0" fillId="0" borderId="0" xfId="0" applyNumberFormat="1" applyFont="1" applyAlignment="1">
      <alignment horizontal="center" vertical="center"/>
    </xf>
    <xf numFmtId="164" fontId="4" fillId="0" borderId="0" xfId="0" applyFont="1" applyAlignment="1">
      <alignment wrapText="1"/>
    </xf>
    <xf numFmtId="171" fontId="4" fillId="0" borderId="0" xfId="24" applyNumberFormat="1" applyFont="1" applyFill="1" applyBorder="1" applyAlignment="1" applyProtection="1">
      <alignment wrapText="1"/>
      <protection/>
    </xf>
    <xf numFmtId="168" fontId="4" fillId="0" borderId="0" xfId="242" applyFont="1" applyFill="1" applyBorder="1" applyAlignment="1" applyProtection="1">
      <alignment wrapText="1"/>
      <protection/>
    </xf>
    <xf numFmtId="169" fontId="3" fillId="2" borderId="0" xfId="0" applyNumberFormat="1" applyFont="1" applyFill="1" applyAlignment="1">
      <alignment horizontal="center"/>
    </xf>
    <xf numFmtId="169" fontId="3" fillId="2" borderId="0" xfId="0" applyNumberFormat="1" applyFont="1" applyFill="1" applyAlignment="1">
      <alignment horizontal="center" wrapText="1"/>
    </xf>
    <xf numFmtId="170" fontId="3" fillId="2" borderId="0" xfId="0" applyNumberFormat="1" applyFont="1" applyFill="1" applyAlignment="1">
      <alignment horizontal="right" wrapText="1"/>
    </xf>
    <xf numFmtId="169" fontId="3" fillId="2" borderId="0" xfId="0" applyNumberFormat="1" applyFont="1" applyFill="1" applyAlignment="1">
      <alignment horizontal="right" wrapText="1"/>
    </xf>
    <xf numFmtId="170" fontId="3" fillId="2" borderId="0" xfId="0" applyNumberFormat="1" applyFont="1" applyFill="1" applyAlignment="1">
      <alignment horizontal="center" wrapText="1"/>
    </xf>
    <xf numFmtId="171" fontId="0" fillId="0" borderId="0" xfId="24" applyNumberFormat="1" applyFont="1" applyFill="1" applyBorder="1" applyAlignment="1" applyProtection="1">
      <alignment/>
      <protection/>
    </xf>
    <xf numFmtId="164" fontId="0" fillId="0" borderId="0" xfId="0" applyFont="1" applyAlignment="1">
      <alignment vertical="top"/>
    </xf>
    <xf numFmtId="169" fontId="0" fillId="0" borderId="0" xfId="0" applyNumberFormat="1" applyFont="1" applyAlignment="1">
      <alignment horizontal="center"/>
    </xf>
    <xf numFmtId="172" fontId="0" fillId="0" borderId="0" xfId="24" applyNumberFormat="1" applyFont="1" applyFill="1" applyBorder="1" applyAlignment="1" applyProtection="1">
      <alignment/>
      <protection/>
    </xf>
    <xf numFmtId="170" fontId="0" fillId="0" borderId="0" xfId="24" applyNumberFormat="1" applyFont="1" applyFill="1" applyBorder="1" applyAlignment="1" applyProtection="1">
      <alignment vertical="top"/>
      <protection/>
    </xf>
    <xf numFmtId="169" fontId="0" fillId="0" borderId="0" xfId="242" applyNumberFormat="1" applyFont="1" applyFill="1" applyBorder="1" applyAlignment="1" applyProtection="1">
      <alignment/>
      <protection/>
    </xf>
    <xf numFmtId="17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center"/>
    </xf>
    <xf numFmtId="169" fontId="3" fillId="2" borderId="0" xfId="0" applyNumberFormat="1" applyFont="1" applyFill="1" applyAlignment="1">
      <alignment horizontal="left" vertical="top" shrinkToFit="1"/>
    </xf>
    <xf numFmtId="169" fontId="3" fillId="2" borderId="0" xfId="0" applyNumberFormat="1" applyFont="1" applyFill="1" applyAlignment="1">
      <alignment horizontal="center" vertical="top" shrinkToFit="1"/>
    </xf>
    <xf numFmtId="170" fontId="3" fillId="2" borderId="0" xfId="0" applyNumberFormat="1" applyFont="1" applyFill="1" applyAlignment="1">
      <alignment horizontal="right" vertical="top" shrinkToFit="1"/>
    </xf>
    <xf numFmtId="169" fontId="0" fillId="2" borderId="0" xfId="0" applyNumberFormat="1" applyFont="1" applyFill="1" applyAlignment="1">
      <alignment horizontal="right" vertical="top" shrinkToFit="1"/>
    </xf>
    <xf numFmtId="169" fontId="3" fillId="2" borderId="0" xfId="15" applyNumberFormat="1" applyFont="1" applyFill="1" applyBorder="1" applyAlignment="1" applyProtection="1">
      <alignment horizontal="right" vertical="top" shrinkToFit="1"/>
      <protection/>
    </xf>
    <xf numFmtId="164" fontId="0" fillId="0" borderId="0" xfId="0" applyFont="1" applyAlignment="1">
      <alignment/>
    </xf>
    <xf numFmtId="168" fontId="0" fillId="0" borderId="0" xfId="242" applyFont="1" applyFill="1" applyBorder="1" applyAlignment="1" applyProtection="1">
      <alignment/>
      <protection/>
    </xf>
    <xf numFmtId="169" fontId="3" fillId="0" borderId="0" xfId="0" applyNumberFormat="1" applyFont="1" applyFill="1" applyAlignment="1">
      <alignment horizontal="left" vertical="top" shrinkToFit="1"/>
    </xf>
    <xf numFmtId="169" fontId="3" fillId="0" borderId="0" xfId="0" applyNumberFormat="1" applyFont="1" applyFill="1" applyAlignment="1">
      <alignment horizontal="center" vertical="center" shrinkToFit="1"/>
    </xf>
    <xf numFmtId="175" fontId="3" fillId="0" borderId="0" xfId="0" applyNumberFormat="1" applyFont="1" applyFill="1" applyAlignment="1">
      <alignment horizontal="right" vertical="top" shrinkToFit="1"/>
    </xf>
    <xf numFmtId="169" fontId="0" fillId="0" borderId="0" xfId="0" applyNumberFormat="1" applyFont="1" applyFill="1" applyAlignment="1">
      <alignment horizontal="right" vertical="top" shrinkToFit="1"/>
    </xf>
    <xf numFmtId="169" fontId="3" fillId="0" borderId="0" xfId="15" applyNumberFormat="1" applyFont="1" applyFill="1" applyBorder="1" applyAlignment="1" applyProtection="1">
      <alignment horizontal="right" vertical="top" shrinkToFit="1"/>
      <protection/>
    </xf>
    <xf numFmtId="170" fontId="3" fillId="0" borderId="0" xfId="0" applyNumberFormat="1" applyFont="1" applyFill="1" applyAlignment="1">
      <alignment horizontal="right" vertical="top" shrinkToFit="1"/>
    </xf>
    <xf numFmtId="169" fontId="0" fillId="0" borderId="0" xfId="0" applyNumberFormat="1" applyFont="1" applyAlignment="1">
      <alignment horizontal="center" vertical="top"/>
    </xf>
    <xf numFmtId="169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horizontal="center" vertical="center"/>
    </xf>
    <xf numFmtId="170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 horizontal="left"/>
    </xf>
    <xf numFmtId="176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 horizontal="left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9" fontId="0" fillId="0" borderId="0" xfId="0" applyNumberFormat="1" applyFont="1" applyFill="1" applyAlignment="1">
      <alignment horizontal="center"/>
    </xf>
    <xf numFmtId="171" fontId="0" fillId="0" borderId="0" xfId="25" applyNumberFormat="1" applyFont="1" applyFill="1" applyBorder="1" applyAlignment="1" applyProtection="1">
      <alignment/>
      <protection/>
    </xf>
    <xf numFmtId="169" fontId="0" fillId="0" borderId="0" xfId="0" applyNumberFormat="1" applyFont="1" applyAlignment="1">
      <alignment horizontal="left"/>
    </xf>
    <xf numFmtId="171" fontId="4" fillId="0" borderId="0" xfId="25" applyNumberFormat="1" applyFont="1" applyFill="1" applyBorder="1" applyAlignment="1" applyProtection="1">
      <alignment wrapText="1"/>
      <protection/>
    </xf>
    <xf numFmtId="168" fontId="4" fillId="0" borderId="0" xfId="243" applyFont="1" applyFill="1" applyBorder="1" applyAlignment="1" applyProtection="1">
      <alignment wrapText="1"/>
      <protection/>
    </xf>
    <xf numFmtId="164" fontId="0" fillId="0" borderId="0" xfId="0" applyFont="1" applyAlignment="1">
      <alignment horizontal="left"/>
    </xf>
    <xf numFmtId="168" fontId="0" fillId="0" borderId="0" xfId="0" applyNumberFormat="1" applyFont="1" applyFill="1" applyAlignment="1">
      <alignment horizontal="right"/>
    </xf>
    <xf numFmtId="168" fontId="0" fillId="0" borderId="0" xfId="243" applyFont="1" applyFill="1" applyBorder="1" applyAlignment="1" applyProtection="1">
      <alignment/>
      <protection/>
    </xf>
    <xf numFmtId="169" fontId="5" fillId="0" borderId="0" xfId="0" applyNumberFormat="1" applyFont="1" applyFill="1" applyAlignment="1">
      <alignment/>
    </xf>
    <xf numFmtId="170" fontId="0" fillId="0" borderId="0" xfId="0" applyNumberFormat="1" applyFont="1" applyAlignment="1">
      <alignment horizontal="left" vertical="center" indent="1"/>
    </xf>
    <xf numFmtId="169" fontId="0" fillId="0" borderId="0" xfId="25" applyNumberFormat="1" applyFont="1" applyFill="1" applyBorder="1" applyAlignment="1" applyProtection="1">
      <alignment/>
      <protection/>
    </xf>
    <xf numFmtId="169" fontId="0" fillId="0" borderId="0" xfId="243" applyNumberFormat="1" applyFont="1" applyFill="1" applyBorder="1" applyAlignment="1" applyProtection="1">
      <alignment/>
      <protection/>
    </xf>
    <xf numFmtId="170" fontId="0" fillId="0" borderId="0" xfId="25" applyNumberFormat="1" applyFont="1" applyFill="1" applyBorder="1" applyAlignment="1" applyProtection="1">
      <alignment/>
      <protection/>
    </xf>
    <xf numFmtId="169" fontId="0" fillId="0" borderId="0" xfId="0" applyNumberFormat="1" applyFont="1" applyAlignment="1">
      <alignment horizontal="left" vertical="center" indent="1"/>
    </xf>
    <xf numFmtId="169" fontId="6" fillId="0" borderId="0" xfId="0" applyNumberFormat="1" applyFont="1" applyFill="1" applyAlignment="1">
      <alignment/>
    </xf>
    <xf numFmtId="170" fontId="0" fillId="0" borderId="0" xfId="0" applyNumberFormat="1" applyFont="1" applyAlignment="1">
      <alignment horizontal="left"/>
    </xf>
    <xf numFmtId="177" fontId="0" fillId="0" borderId="0" xfId="0" applyNumberFormat="1" applyAlignment="1">
      <alignment/>
    </xf>
  </cellXfs>
  <cellStyles count="23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2 3" xfId="22"/>
    <cellStyle name="Comma 3" xfId="23"/>
    <cellStyle name="Comma 4" xfId="24"/>
    <cellStyle name="Comma 4 2" xfId="25"/>
    <cellStyle name="Comma 5" xfId="26"/>
    <cellStyle name="Comma 6" xfId="27"/>
    <cellStyle name="Comma 7" xfId="28"/>
    <cellStyle name="Currency 2" xfId="29"/>
    <cellStyle name="Normal 10" xfId="30"/>
    <cellStyle name="Normal 100" xfId="31"/>
    <cellStyle name="Normal 100 2" xfId="32"/>
    <cellStyle name="Normal 11" xfId="33"/>
    <cellStyle name="Normal 11 2" xfId="34"/>
    <cellStyle name="Normal 11_Sheet1" xfId="35"/>
    <cellStyle name="Normal 12" xfId="36"/>
    <cellStyle name="Normal 13" xfId="37"/>
    <cellStyle name="Normal 13 2" xfId="38"/>
    <cellStyle name="Normal 14" xfId="39"/>
    <cellStyle name="Normal 14 2" xfId="40"/>
    <cellStyle name="Normal 15" xfId="41"/>
    <cellStyle name="Normal 15 2" xfId="42"/>
    <cellStyle name="Normal 16" xfId="43"/>
    <cellStyle name="Normal 16 2" xfId="44"/>
    <cellStyle name="Normal 17" xfId="45"/>
    <cellStyle name="Normal 17 2" xfId="46"/>
    <cellStyle name="Normal 18" xfId="47"/>
    <cellStyle name="Normal 18 2" xfId="48"/>
    <cellStyle name="Normal 19" xfId="49"/>
    <cellStyle name="Normal 19 2" xfId="50"/>
    <cellStyle name="Normal 2" xfId="51"/>
    <cellStyle name="Normal 2 2" xfId="52"/>
    <cellStyle name="Normal 2 3" xfId="53"/>
    <cellStyle name="Normal 20" xfId="54"/>
    <cellStyle name="Normal 20 2" xfId="55"/>
    <cellStyle name="Normal 21" xfId="56"/>
    <cellStyle name="Normal 21 2" xfId="57"/>
    <cellStyle name="Normal 22" xfId="58"/>
    <cellStyle name="Normal 22 2" xfId="59"/>
    <cellStyle name="Normal 23" xfId="60"/>
    <cellStyle name="Normal 23 2" xfId="61"/>
    <cellStyle name="Normal 24" xfId="62"/>
    <cellStyle name="Normal 24 2" xfId="63"/>
    <cellStyle name="Normal 25" xfId="64"/>
    <cellStyle name="Normal 25 2" xfId="65"/>
    <cellStyle name="Normal 26" xfId="66"/>
    <cellStyle name="Normal 26 2" xfId="67"/>
    <cellStyle name="Normal 27" xfId="68"/>
    <cellStyle name="Normal 27 2" xfId="69"/>
    <cellStyle name="Normal 28" xfId="70"/>
    <cellStyle name="Normal 28 2" xfId="71"/>
    <cellStyle name="Normal 29" xfId="72"/>
    <cellStyle name="Normal 29 2" xfId="73"/>
    <cellStyle name="Normal 3" xfId="74"/>
    <cellStyle name="Normal 3 2" xfId="75"/>
    <cellStyle name="Normal 3 3" xfId="76"/>
    <cellStyle name="Normal 3_Sheet1" xfId="77"/>
    <cellStyle name="Normal 30" xfId="78"/>
    <cellStyle name="Normal 30 2" xfId="79"/>
    <cellStyle name="Normal 31" xfId="80"/>
    <cellStyle name="Normal 31 2" xfId="81"/>
    <cellStyle name="Normal 32" xfId="82"/>
    <cellStyle name="Normal 32 2" xfId="83"/>
    <cellStyle name="Normal 33" xfId="84"/>
    <cellStyle name="Normal 33 2" xfId="85"/>
    <cellStyle name="Normal 34" xfId="86"/>
    <cellStyle name="Normal 34 2" xfId="87"/>
    <cellStyle name="Normal 35" xfId="88"/>
    <cellStyle name="Normal 35 2" xfId="89"/>
    <cellStyle name="Normal 36" xfId="90"/>
    <cellStyle name="Normal 36 2" xfId="91"/>
    <cellStyle name="Normal 37" xfId="92"/>
    <cellStyle name="Normal 37 2" xfId="93"/>
    <cellStyle name="Normal 38" xfId="94"/>
    <cellStyle name="Normal 38 2" xfId="95"/>
    <cellStyle name="Normal 39" xfId="96"/>
    <cellStyle name="Normal 39 2" xfId="97"/>
    <cellStyle name="Normal 4" xfId="98"/>
    <cellStyle name="Normal 4 2" xfId="99"/>
    <cellStyle name="Normal 4 3" xfId="100"/>
    <cellStyle name="Normal 4_Sheet1" xfId="101"/>
    <cellStyle name="Normal 40" xfId="102"/>
    <cellStyle name="Normal 40 2" xfId="103"/>
    <cellStyle name="Normal 41" xfId="104"/>
    <cellStyle name="Normal 41 2" xfId="105"/>
    <cellStyle name="Normal 42" xfId="106"/>
    <cellStyle name="Normal 42 2" xfId="107"/>
    <cellStyle name="Normal 43" xfId="108"/>
    <cellStyle name="Normal 43 2" xfId="109"/>
    <cellStyle name="Normal 44" xfId="110"/>
    <cellStyle name="Normal 44 2" xfId="111"/>
    <cellStyle name="Normal 45" xfId="112"/>
    <cellStyle name="Normal 45 2" xfId="113"/>
    <cellStyle name="Normal 46" xfId="114"/>
    <cellStyle name="Normal 46 2" xfId="115"/>
    <cellStyle name="Normal 47" xfId="116"/>
    <cellStyle name="Normal 47 2" xfId="117"/>
    <cellStyle name="Normal 47 2 2" xfId="118"/>
    <cellStyle name="Normal 47 3" xfId="119"/>
    <cellStyle name="Normal 48" xfId="120"/>
    <cellStyle name="Normal 48 2" xfId="121"/>
    <cellStyle name="Normal 49" xfId="122"/>
    <cellStyle name="Normal 49 2" xfId="123"/>
    <cellStyle name="Normal 5" xfId="124"/>
    <cellStyle name="Normal 50" xfId="125"/>
    <cellStyle name="Normal 50 2" xfId="126"/>
    <cellStyle name="Normal 51" xfId="127"/>
    <cellStyle name="Normal 51 2" xfId="128"/>
    <cellStyle name="Normal 52" xfId="129"/>
    <cellStyle name="Normal 52 2" xfId="130"/>
    <cellStyle name="Normal 53" xfId="131"/>
    <cellStyle name="Normal 53 2" xfId="132"/>
    <cellStyle name="Normal 54" xfId="133"/>
    <cellStyle name="Normal 54 2" xfId="134"/>
    <cellStyle name="Normal 55" xfId="135"/>
    <cellStyle name="Normal 55 2" xfId="136"/>
    <cellStyle name="Normal 56" xfId="137"/>
    <cellStyle name="Normal 56 2" xfId="138"/>
    <cellStyle name="Normal 57" xfId="139"/>
    <cellStyle name="Normal 57 2" xfId="140"/>
    <cellStyle name="Normal 58" xfId="141"/>
    <cellStyle name="Normal 58 2" xfId="142"/>
    <cellStyle name="Normal 59" xfId="143"/>
    <cellStyle name="Normal 59 2" xfId="144"/>
    <cellStyle name="Normal 6" xfId="145"/>
    <cellStyle name="Normal 6 2" xfId="146"/>
    <cellStyle name="Normal 6 3" xfId="147"/>
    <cellStyle name="Normal 6_Sheet1" xfId="148"/>
    <cellStyle name="Normal 60" xfId="149"/>
    <cellStyle name="Normal 60 2" xfId="150"/>
    <cellStyle name="Normal 61" xfId="151"/>
    <cellStyle name="Normal 62" xfId="152"/>
    <cellStyle name="Normal 62 2" xfId="153"/>
    <cellStyle name="Normal 63" xfId="154"/>
    <cellStyle name="Normal 63 2" xfId="155"/>
    <cellStyle name="Normal 64" xfId="156"/>
    <cellStyle name="Normal 64 2" xfId="157"/>
    <cellStyle name="Normal 65" xfId="158"/>
    <cellStyle name="Normal 65 2" xfId="159"/>
    <cellStyle name="Normal 66" xfId="160"/>
    <cellStyle name="Normal 66 2" xfId="161"/>
    <cellStyle name="Normal 67" xfId="162"/>
    <cellStyle name="Normal 67 2" xfId="163"/>
    <cellStyle name="Normal 68" xfId="164"/>
    <cellStyle name="Normal 68 2" xfId="165"/>
    <cellStyle name="Normal 69" xfId="166"/>
    <cellStyle name="Normal 69 2" xfId="167"/>
    <cellStyle name="Normal 7" xfId="168"/>
    <cellStyle name="Normal 7 2" xfId="169"/>
    <cellStyle name="Normal 70" xfId="170"/>
    <cellStyle name="Normal 70 2" xfId="171"/>
    <cellStyle name="Normal 71" xfId="172"/>
    <cellStyle name="Normal 71 2" xfId="173"/>
    <cellStyle name="Normal 72" xfId="174"/>
    <cellStyle name="Normal 72 2" xfId="175"/>
    <cellStyle name="Normal 73" xfId="176"/>
    <cellStyle name="Normal 73 2" xfId="177"/>
    <cellStyle name="Normal 74" xfId="178"/>
    <cellStyle name="Normal 74 2" xfId="179"/>
    <cellStyle name="Normal 75" xfId="180"/>
    <cellStyle name="Normal 75 2" xfId="181"/>
    <cellStyle name="Normal 76" xfId="182"/>
    <cellStyle name="Normal 76 2" xfId="183"/>
    <cellStyle name="Normal 77" xfId="184"/>
    <cellStyle name="Normal 77 2" xfId="185"/>
    <cellStyle name="Normal 78" xfId="186"/>
    <cellStyle name="Normal 78 2" xfId="187"/>
    <cellStyle name="Normal 79" xfId="188"/>
    <cellStyle name="Normal 79 2" xfId="189"/>
    <cellStyle name="Normal 8" xfId="190"/>
    <cellStyle name="Normal 8 2" xfId="191"/>
    <cellStyle name="Normal 8_Sheet1" xfId="192"/>
    <cellStyle name="Normal 80" xfId="193"/>
    <cellStyle name="Normal 80 2" xfId="194"/>
    <cellStyle name="Normal 81" xfId="195"/>
    <cellStyle name="Normal 81 2" xfId="196"/>
    <cellStyle name="Normal 82" xfId="197"/>
    <cellStyle name="Normal 82 2" xfId="198"/>
    <cellStyle name="Normal 83" xfId="199"/>
    <cellStyle name="Normal 83 2" xfId="200"/>
    <cellStyle name="Normal 84" xfId="201"/>
    <cellStyle name="Normal 84 2" xfId="202"/>
    <cellStyle name="Normal 85" xfId="203"/>
    <cellStyle name="Normal 85 2" xfId="204"/>
    <cellStyle name="Normal 86" xfId="205"/>
    <cellStyle name="Normal 86 2" xfId="206"/>
    <cellStyle name="Normal 87" xfId="207"/>
    <cellStyle name="Normal 87 2" xfId="208"/>
    <cellStyle name="Normal 88" xfId="209"/>
    <cellStyle name="Normal 88 2" xfId="210"/>
    <cellStyle name="Normal 89" xfId="211"/>
    <cellStyle name="Normal 89 2" xfId="212"/>
    <cellStyle name="Normal 9" xfId="213"/>
    <cellStyle name="Normal 9 2" xfId="214"/>
    <cellStyle name="Normal 9_Sheet1" xfId="215"/>
    <cellStyle name="Normal 90" xfId="216"/>
    <cellStyle name="Normal 90 2" xfId="217"/>
    <cellStyle name="Normal 91" xfId="218"/>
    <cellStyle name="Normal 91 2" xfId="219"/>
    <cellStyle name="Normal 92" xfId="220"/>
    <cellStyle name="Normal 92 2" xfId="221"/>
    <cellStyle name="Normal 93" xfId="222"/>
    <cellStyle name="Normal 93 2" xfId="223"/>
    <cellStyle name="Normal 94" xfId="224"/>
    <cellStyle name="Normal 94 2" xfId="225"/>
    <cellStyle name="Normal 95" xfId="226"/>
    <cellStyle name="Normal 95 2" xfId="227"/>
    <cellStyle name="Normal 96" xfId="228"/>
    <cellStyle name="Normal 96 2" xfId="229"/>
    <cellStyle name="Normal 97" xfId="230"/>
    <cellStyle name="Normal 97 2" xfId="231"/>
    <cellStyle name="Normal 98" xfId="232"/>
    <cellStyle name="Normal 98 2" xfId="233"/>
    <cellStyle name="Normal 99" xfId="234"/>
    <cellStyle name="Normal 99 2" xfId="235"/>
    <cellStyle name="Percent 2" xfId="236"/>
    <cellStyle name="Percent 2 2" xfId="237"/>
    <cellStyle name="Percent 2 3" xfId="238"/>
    <cellStyle name="Percent 3" xfId="239"/>
    <cellStyle name="Percent 4" xfId="240"/>
    <cellStyle name="Percent 4 2" xfId="241"/>
    <cellStyle name="Percent 5" xfId="242"/>
    <cellStyle name="Percent 5 2" xfId="243"/>
    <cellStyle name="Percent 6" xfId="244"/>
    <cellStyle name="Percent 7" xfId="245"/>
    <cellStyle name="Percent 8" xfId="246"/>
    <cellStyle name="Percent 9" xfId="2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0"/>
  <sheetViews>
    <sheetView tabSelected="1" workbookViewId="0" topLeftCell="A1">
      <pane ySplit="2" topLeftCell="A3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6.8515625" style="1" customWidth="1"/>
    <col min="2" max="2" width="54.8515625" style="1" customWidth="1"/>
    <col min="3" max="3" width="26.421875" style="2" customWidth="1"/>
    <col min="4" max="4" width="24.57421875" style="3" customWidth="1"/>
    <col min="5" max="5" width="25.140625" style="1" customWidth="1"/>
    <col min="6" max="8" width="12.00390625" style="4" customWidth="1"/>
    <col min="9" max="9" width="12.57421875" style="5" customWidth="1"/>
    <col min="10" max="10" width="15.140625" style="5" customWidth="1"/>
    <col min="11" max="11" width="10.140625" style="1" customWidth="1"/>
    <col min="12" max="12" width="12.57421875" style="1" customWidth="1"/>
    <col min="13" max="13" width="17.00390625" style="1" customWidth="1"/>
    <col min="14" max="14" width="19.8515625" style="1" customWidth="1"/>
    <col min="15" max="15" width="19.421875" style="1" customWidth="1"/>
    <col min="16" max="16" width="20.00390625" style="1" customWidth="1"/>
    <col min="17" max="17" width="10.28125" style="1" customWidth="1"/>
    <col min="18" max="18" width="11.28125" style="1" customWidth="1"/>
    <col min="19" max="20" width="9.140625" style="1" customWidth="1"/>
    <col min="21" max="22" width="11.28125" style="1" customWidth="1"/>
    <col min="23" max="16384" width="9.140625" style="1" customWidth="1"/>
  </cols>
  <sheetData>
    <row r="1" spans="2:23" ht="12.75">
      <c r="B1" s="6" t="s">
        <v>0</v>
      </c>
      <c r="C1" s="7"/>
      <c r="N1" s="8"/>
      <c r="O1" s="8"/>
      <c r="P1" s="8"/>
      <c r="Q1" s="8"/>
      <c r="R1" s="8"/>
      <c r="S1" s="9"/>
      <c r="T1" s="10"/>
      <c r="U1" s="9"/>
      <c r="V1" s="9"/>
      <c r="W1" s="9"/>
    </row>
    <row r="2" spans="1:24" ht="38.25">
      <c r="A2" s="11" t="s">
        <v>1</v>
      </c>
      <c r="B2" s="11" t="s">
        <v>2</v>
      </c>
      <c r="C2" s="12" t="s">
        <v>3</v>
      </c>
      <c r="D2" s="13" t="s">
        <v>4</v>
      </c>
      <c r="E2" s="11" t="s">
        <v>5</v>
      </c>
      <c r="F2" s="14" t="s">
        <v>6</v>
      </c>
      <c r="G2" s="14" t="s">
        <v>7</v>
      </c>
      <c r="H2" s="14" t="s">
        <v>8</v>
      </c>
      <c r="I2" s="15" t="s">
        <v>9</v>
      </c>
      <c r="J2" s="15" t="s">
        <v>10</v>
      </c>
      <c r="M2" s="8"/>
      <c r="N2" s="8"/>
      <c r="O2" s="8"/>
      <c r="P2" s="9"/>
      <c r="Q2" s="10"/>
      <c r="R2" s="9"/>
      <c r="S2" s="9"/>
      <c r="T2" s="9"/>
      <c r="U2" s="8"/>
      <c r="V2" s="9"/>
      <c r="W2" s="16"/>
      <c r="X2" s="16"/>
    </row>
    <row r="3" spans="1:24" ht="12.75" customHeight="1">
      <c r="A3" s="17">
        <v>1</v>
      </c>
      <c r="B3" t="s">
        <v>11</v>
      </c>
      <c r="C3" s="18" t="s">
        <v>12</v>
      </c>
      <c r="D3" s="19">
        <v>5525476</v>
      </c>
      <c r="E3" t="s">
        <v>13</v>
      </c>
      <c r="F3" s="1">
        <v>-54.67106621613451</v>
      </c>
      <c r="G3">
        <v>2</v>
      </c>
      <c r="H3" s="16">
        <v>557</v>
      </c>
      <c r="I3" s="20">
        <f>D3/H3</f>
        <v>9920.064631956911</v>
      </c>
      <c r="J3" s="19">
        <v>21711143</v>
      </c>
      <c r="M3"/>
      <c r="N3"/>
      <c r="O3"/>
      <c r="P3" s="16"/>
      <c r="Q3" s="21"/>
      <c r="R3" s="16"/>
      <c r="S3" s="16"/>
      <c r="T3" s="16"/>
      <c r="U3"/>
      <c r="V3" s="16"/>
      <c r="W3" s="16"/>
      <c r="X3" s="16"/>
    </row>
    <row r="4" spans="1:24" ht="12.75" customHeight="1">
      <c r="A4" s="17">
        <v>2</v>
      </c>
      <c r="B4" t="s">
        <v>14</v>
      </c>
      <c r="C4" s="18" t="s">
        <v>15</v>
      </c>
      <c r="D4" s="19">
        <v>1741279</v>
      </c>
      <c r="E4" t="s">
        <v>16</v>
      </c>
      <c r="F4" s="1">
        <v>-27.11852914352252</v>
      </c>
      <c r="G4">
        <v>4</v>
      </c>
      <c r="H4" s="16">
        <v>479</v>
      </c>
      <c r="I4" s="20">
        <f aca="true" t="shared" si="0" ref="I4:I17">D4/H4</f>
        <v>3635.2379958246347</v>
      </c>
      <c r="J4" s="19">
        <v>22522241</v>
      </c>
      <c r="L4" s="22"/>
      <c r="M4"/>
      <c r="N4"/>
      <c r="O4"/>
      <c r="P4" s="16"/>
      <c r="Q4" s="21"/>
      <c r="R4" s="16"/>
      <c r="S4" s="16"/>
      <c r="T4" s="16"/>
      <c r="U4"/>
      <c r="V4" s="16"/>
      <c r="W4" s="16"/>
      <c r="X4" s="16"/>
    </row>
    <row r="5" spans="1:24" ht="12.75" customHeight="1">
      <c r="A5" s="17">
        <v>3</v>
      </c>
      <c r="B5" t="s">
        <v>17</v>
      </c>
      <c r="C5" s="18" t="s">
        <v>12</v>
      </c>
      <c r="D5" s="19">
        <v>1044074</v>
      </c>
      <c r="E5" t="s">
        <v>18</v>
      </c>
      <c r="F5" s="4" t="s">
        <v>19</v>
      </c>
      <c r="G5">
        <v>1</v>
      </c>
      <c r="H5" s="16">
        <v>450</v>
      </c>
      <c r="I5" s="20">
        <f t="shared" si="0"/>
        <v>2320.1644444444446</v>
      </c>
      <c r="J5" s="19">
        <v>1044074</v>
      </c>
      <c r="L5" s="23"/>
      <c r="M5"/>
      <c r="N5"/>
      <c r="O5"/>
      <c r="P5" s="16"/>
      <c r="Q5" s="21"/>
      <c r="R5" s="16"/>
      <c r="S5" s="16"/>
      <c r="T5" s="16"/>
      <c r="U5"/>
      <c r="V5" s="16"/>
      <c r="W5" s="16"/>
      <c r="X5" s="16"/>
    </row>
    <row r="6" spans="1:24" ht="12.75" customHeight="1">
      <c r="A6" s="17">
        <v>4</v>
      </c>
      <c r="B6" t="s">
        <v>20</v>
      </c>
      <c r="C6" s="18" t="s">
        <v>21</v>
      </c>
      <c r="D6" s="19">
        <v>795615</v>
      </c>
      <c r="E6" t="s">
        <v>22</v>
      </c>
      <c r="F6" s="4" t="s">
        <v>19</v>
      </c>
      <c r="G6">
        <v>1</v>
      </c>
      <c r="H6" s="16">
        <v>462</v>
      </c>
      <c r="I6" s="20">
        <f t="shared" si="0"/>
        <v>1722.1103896103896</v>
      </c>
      <c r="J6" s="19">
        <v>795615</v>
      </c>
      <c r="L6" s="22"/>
      <c r="M6"/>
      <c r="N6"/>
      <c r="O6"/>
      <c r="P6" s="16"/>
      <c r="Q6" s="21"/>
      <c r="R6" s="16"/>
      <c r="S6" s="16"/>
      <c r="T6" s="16"/>
      <c r="U6"/>
      <c r="V6" s="16"/>
      <c r="W6" s="16"/>
      <c r="X6" s="16"/>
    </row>
    <row r="7" spans="1:24" ht="12.75" customHeight="1">
      <c r="A7" s="17">
        <v>5</v>
      </c>
      <c r="B7" t="s">
        <v>23</v>
      </c>
      <c r="C7" s="18" t="s">
        <v>24</v>
      </c>
      <c r="D7" s="19">
        <v>662625</v>
      </c>
      <c r="E7" t="s">
        <v>25</v>
      </c>
      <c r="F7" s="4" t="s">
        <v>19</v>
      </c>
      <c r="G7">
        <v>1</v>
      </c>
      <c r="H7" s="16">
        <v>367</v>
      </c>
      <c r="I7" s="20">
        <f t="shared" si="0"/>
        <v>1805.517711171662</v>
      </c>
      <c r="J7" s="19">
        <v>662625</v>
      </c>
      <c r="M7"/>
      <c r="N7"/>
      <c r="O7"/>
      <c r="P7" s="16"/>
      <c r="Q7" s="21"/>
      <c r="R7" s="16"/>
      <c r="S7" s="16"/>
      <c r="T7" s="16"/>
      <c r="U7"/>
      <c r="V7" s="16"/>
      <c r="W7" s="16"/>
      <c r="X7" s="16"/>
    </row>
    <row r="8" spans="1:24" ht="12.75" customHeight="1">
      <c r="A8" s="17">
        <v>6</v>
      </c>
      <c r="B8" t="s">
        <v>26</v>
      </c>
      <c r="C8" s="18" t="s">
        <v>12</v>
      </c>
      <c r="D8" s="19">
        <v>431666</v>
      </c>
      <c r="E8" t="s">
        <v>27</v>
      </c>
      <c r="F8" s="1">
        <v>-29.682004701267523</v>
      </c>
      <c r="G8">
        <v>3</v>
      </c>
      <c r="H8" s="16">
        <v>314</v>
      </c>
      <c r="I8" s="20">
        <f t="shared" si="0"/>
        <v>1374.7324840764331</v>
      </c>
      <c r="J8" s="19">
        <v>2929213</v>
      </c>
      <c r="M8"/>
      <c r="N8"/>
      <c r="O8"/>
      <c r="P8" s="16"/>
      <c r="Q8" s="21"/>
      <c r="R8" s="16"/>
      <c r="S8" s="16"/>
      <c r="T8" s="16"/>
      <c r="U8"/>
      <c r="V8" s="16"/>
      <c r="W8" s="16"/>
      <c r="X8" s="16"/>
    </row>
    <row r="9" spans="1:24" ht="12.75" customHeight="1">
      <c r="A9" s="17">
        <v>7</v>
      </c>
      <c r="B9" t="s">
        <v>28</v>
      </c>
      <c r="C9" s="18" t="s">
        <v>29</v>
      </c>
      <c r="D9" s="19">
        <v>423374</v>
      </c>
      <c r="E9" t="s">
        <v>22</v>
      </c>
      <c r="F9" s="1">
        <v>-41.426735342987314</v>
      </c>
      <c r="G9">
        <v>5</v>
      </c>
      <c r="H9" s="16">
        <v>343</v>
      </c>
      <c r="I9" s="20">
        <f t="shared" si="0"/>
        <v>1234.3265306122448</v>
      </c>
      <c r="J9" s="19">
        <v>19220530</v>
      </c>
      <c r="M9"/>
      <c r="N9"/>
      <c r="O9"/>
      <c r="P9" s="16"/>
      <c r="Q9" s="21"/>
      <c r="R9" s="16"/>
      <c r="S9" s="16"/>
      <c r="T9" s="16"/>
      <c r="U9"/>
      <c r="V9" s="16"/>
      <c r="W9" s="16"/>
      <c r="X9" s="16"/>
    </row>
    <row r="10" spans="1:24" ht="12.75" customHeight="1">
      <c r="A10" s="17">
        <v>8</v>
      </c>
      <c r="B10" t="s">
        <v>30</v>
      </c>
      <c r="C10" s="18" t="s">
        <v>31</v>
      </c>
      <c r="D10" s="19">
        <v>289860</v>
      </c>
      <c r="E10" t="s">
        <v>32</v>
      </c>
      <c r="F10" s="1">
        <v>-46.4281753864579</v>
      </c>
      <c r="G10">
        <v>5</v>
      </c>
      <c r="H10" s="16">
        <v>433</v>
      </c>
      <c r="I10" s="20">
        <f t="shared" si="0"/>
        <v>669.4226327944573</v>
      </c>
      <c r="J10" s="19">
        <v>9788671</v>
      </c>
      <c r="M10"/>
      <c r="N10"/>
      <c r="O10"/>
      <c r="P10" s="16"/>
      <c r="Q10" s="21"/>
      <c r="R10" s="16"/>
      <c r="S10" s="16"/>
      <c r="T10" s="16"/>
      <c r="U10"/>
      <c r="V10" s="16"/>
      <c r="W10" s="16"/>
      <c r="X10" s="16"/>
    </row>
    <row r="11" spans="1:24" ht="12.75" customHeight="1">
      <c r="A11" s="17">
        <v>9</v>
      </c>
      <c r="B11" t="s">
        <v>33</v>
      </c>
      <c r="C11" s="18" t="s">
        <v>12</v>
      </c>
      <c r="D11" s="19">
        <v>211562</v>
      </c>
      <c r="E11" t="s">
        <v>25</v>
      </c>
      <c r="F11" s="1">
        <v>-55.383421415586554</v>
      </c>
      <c r="G11">
        <v>6</v>
      </c>
      <c r="H11" s="16">
        <v>451</v>
      </c>
      <c r="I11" s="20">
        <f t="shared" si="0"/>
        <v>469.09534368070956</v>
      </c>
      <c r="J11" s="19">
        <v>12095055</v>
      </c>
      <c r="L11" s="24"/>
      <c r="M11"/>
      <c r="N11"/>
      <c r="O11"/>
      <c r="P11" s="16"/>
      <c r="Q11" s="21"/>
      <c r="R11" s="16"/>
      <c r="S11" s="16"/>
      <c r="T11" s="16"/>
      <c r="U11"/>
      <c r="V11" s="16"/>
      <c r="W11" s="16"/>
      <c r="X11" s="16"/>
    </row>
    <row r="12" spans="1:24" ht="12.75" customHeight="1">
      <c r="A12" s="17">
        <v>10</v>
      </c>
      <c r="B12" t="s">
        <v>34</v>
      </c>
      <c r="C12" s="18" t="s">
        <v>35</v>
      </c>
      <c r="D12" s="19">
        <v>188835</v>
      </c>
      <c r="E12" t="s">
        <v>18</v>
      </c>
      <c r="F12" s="1">
        <v>-57.77704239177341</v>
      </c>
      <c r="G12">
        <v>2</v>
      </c>
      <c r="H12" s="16">
        <v>282</v>
      </c>
      <c r="I12" s="20">
        <f t="shared" si="0"/>
        <v>669.6276595744681</v>
      </c>
      <c r="J12" s="19">
        <v>928487</v>
      </c>
      <c r="M12"/>
      <c r="N12"/>
      <c r="O12"/>
      <c r="P12" s="16"/>
      <c r="Q12" s="21"/>
      <c r="R12" s="16"/>
      <c r="S12" s="16"/>
      <c r="T12" s="16"/>
      <c r="U12"/>
      <c r="V12" s="16"/>
      <c r="W12" s="16"/>
      <c r="X12" s="16"/>
    </row>
    <row r="13" spans="1:24" ht="12.75" customHeight="1">
      <c r="A13" s="17">
        <v>11</v>
      </c>
      <c r="B13" t="s">
        <v>36</v>
      </c>
      <c r="C13" s="18" t="s">
        <v>12</v>
      </c>
      <c r="D13" s="19">
        <v>133886</v>
      </c>
      <c r="E13" t="s">
        <v>25</v>
      </c>
      <c r="F13" s="1">
        <v>-42.12537499243531</v>
      </c>
      <c r="G13">
        <v>7</v>
      </c>
      <c r="H13" s="16">
        <v>169</v>
      </c>
      <c r="I13" s="20">
        <f t="shared" si="0"/>
        <v>792.2248520710059</v>
      </c>
      <c r="J13" s="19">
        <v>15579345</v>
      </c>
      <c r="M13"/>
      <c r="N13"/>
      <c r="O13"/>
      <c r="P13" s="16"/>
      <c r="Q13" s="21"/>
      <c r="R13" s="16"/>
      <c r="S13" s="16"/>
      <c r="T13" s="16"/>
      <c r="U13"/>
      <c r="V13" s="16"/>
      <c r="W13" s="16"/>
      <c r="X13" s="16"/>
    </row>
    <row r="14" spans="1:24" ht="12.75" customHeight="1">
      <c r="A14" s="17">
        <v>12</v>
      </c>
      <c r="B14" t="s">
        <v>37</v>
      </c>
      <c r="C14" s="18" t="s">
        <v>12</v>
      </c>
      <c r="D14" s="19">
        <v>128503</v>
      </c>
      <c r="E14" t="s">
        <v>38</v>
      </c>
      <c r="F14" s="4" t="s">
        <v>19</v>
      </c>
      <c r="G14">
        <v>1</v>
      </c>
      <c r="H14" s="16">
        <v>122</v>
      </c>
      <c r="I14" s="20">
        <f t="shared" si="0"/>
        <v>1053.3032786885246</v>
      </c>
      <c r="J14" s="19">
        <v>128503</v>
      </c>
      <c r="L14" s="18"/>
      <c r="M14"/>
      <c r="N14"/>
      <c r="O14"/>
      <c r="P14" s="16"/>
      <c r="Q14" s="21"/>
      <c r="R14" s="16"/>
      <c r="S14" s="16"/>
      <c r="T14" s="16"/>
      <c r="U14"/>
      <c r="V14" s="16"/>
      <c r="W14" s="16"/>
      <c r="X14" s="16"/>
    </row>
    <row r="15" spans="1:24" ht="12.75" customHeight="1">
      <c r="A15" s="17">
        <v>13</v>
      </c>
      <c r="B15" t="s">
        <v>39</v>
      </c>
      <c r="C15" s="18" t="s">
        <v>12</v>
      </c>
      <c r="D15" s="19">
        <v>94008</v>
      </c>
      <c r="E15" t="s">
        <v>32</v>
      </c>
      <c r="F15" s="1">
        <v>-63.10822106498287</v>
      </c>
      <c r="G15">
        <v>7</v>
      </c>
      <c r="H15" s="16">
        <v>351</v>
      </c>
      <c r="I15" s="20">
        <f t="shared" si="0"/>
        <v>267.8290598290598</v>
      </c>
      <c r="J15" s="19">
        <v>11327725</v>
      </c>
      <c r="M15"/>
      <c r="N15"/>
      <c r="O15"/>
      <c r="P15" s="16"/>
      <c r="Q15" s="21"/>
      <c r="R15" s="16"/>
      <c r="S15" s="16"/>
      <c r="T15" s="16"/>
      <c r="U15"/>
      <c r="V15" s="16"/>
      <c r="W15" s="16"/>
      <c r="X15" s="16"/>
    </row>
    <row r="16" spans="1:24" ht="12.75" customHeight="1">
      <c r="A16" s="17">
        <v>14</v>
      </c>
      <c r="B16" t="s">
        <v>40</v>
      </c>
      <c r="C16" s="18" t="s">
        <v>41</v>
      </c>
      <c r="D16" s="19">
        <v>86567</v>
      </c>
      <c r="E16" t="s">
        <v>42</v>
      </c>
      <c r="F16" s="1">
        <v>-39.07036325372861</v>
      </c>
      <c r="G16">
        <v>2</v>
      </c>
      <c r="H16" s="16">
        <v>52</v>
      </c>
      <c r="I16" s="20">
        <f t="shared" si="0"/>
        <v>1664.75</v>
      </c>
      <c r="J16" s="19">
        <v>324352</v>
      </c>
      <c r="M16"/>
      <c r="N16"/>
      <c r="O16"/>
      <c r="P16" s="16"/>
      <c r="Q16" s="21"/>
      <c r="R16" s="16"/>
      <c r="S16" s="16"/>
      <c r="T16" s="16"/>
      <c r="U16"/>
      <c r="V16" s="16"/>
      <c r="W16" s="16"/>
      <c r="X16" s="16"/>
    </row>
    <row r="17" spans="1:22" ht="12.75" customHeight="1">
      <c r="A17" s="17">
        <v>15</v>
      </c>
      <c r="B17" t="s">
        <v>43</v>
      </c>
      <c r="C17" s="18" t="s">
        <v>44</v>
      </c>
      <c r="D17" s="19">
        <v>81938</v>
      </c>
      <c r="E17" t="s">
        <v>32</v>
      </c>
      <c r="F17" s="4" t="s">
        <v>19</v>
      </c>
      <c r="G17">
        <v>1</v>
      </c>
      <c r="H17" s="16">
        <v>48</v>
      </c>
      <c r="I17" s="20">
        <f t="shared" si="0"/>
        <v>1707.0416666666667</v>
      </c>
      <c r="J17" s="19">
        <v>81938</v>
      </c>
      <c r="M17"/>
      <c r="N17"/>
      <c r="O17"/>
      <c r="P17" s="16"/>
      <c r="Q17" s="21"/>
      <c r="R17" s="16"/>
      <c r="S17" s="16"/>
      <c r="T17" s="16"/>
      <c r="U17"/>
      <c r="V17" s="16"/>
    </row>
    <row r="18" spans="1:22" ht="12.75" customHeight="1">
      <c r="A18" s="25"/>
      <c r="B18" s="25" t="s">
        <v>45</v>
      </c>
      <c r="C18" s="26"/>
      <c r="D18" s="27">
        <f>SUM(D3:D17)</f>
        <v>11839268</v>
      </c>
      <c r="E18" s="25"/>
      <c r="F18" s="28"/>
      <c r="G18" s="28"/>
      <c r="H18" s="29">
        <f>SUM(H3:H17)</f>
        <v>4880</v>
      </c>
      <c r="I18" s="27">
        <f>D18/H18</f>
        <v>2426.0795081967212</v>
      </c>
      <c r="J18" s="27">
        <f>SUM(J3:J17)</f>
        <v>119139517</v>
      </c>
      <c r="L18" s="30"/>
      <c r="N18"/>
      <c r="O18"/>
      <c r="P18"/>
      <c r="Q18" s="16"/>
      <c r="R18" s="31"/>
      <c r="S18" s="16"/>
      <c r="T18" s="16"/>
      <c r="U18" s="16"/>
      <c r="V18"/>
    </row>
    <row r="19" spans="1:15" ht="12.75" customHeight="1">
      <c r="A19" s="32"/>
      <c r="B19" s="32"/>
      <c r="C19" s="33"/>
      <c r="D19" s="34"/>
      <c r="E19" s="32"/>
      <c r="F19" s="35"/>
      <c r="G19" s="35"/>
      <c r="H19" s="36"/>
      <c r="I19" s="37"/>
      <c r="J19" s="37"/>
      <c r="L19" s="38"/>
      <c r="M19" s="38"/>
      <c r="N19"/>
      <c r="O19"/>
    </row>
    <row r="20" spans="3:19" s="39" customFormat="1" ht="12.75">
      <c r="C20" s="40"/>
      <c r="D20" s="41"/>
      <c r="F20" s="42"/>
      <c r="G20" s="42"/>
      <c r="H20" s="42"/>
      <c r="I20" s="37"/>
      <c r="J20" s="43"/>
      <c r="M20" s="30"/>
      <c r="N20"/>
      <c r="P20"/>
      <c r="Q20" s="1"/>
      <c r="S20" s="1"/>
    </row>
    <row r="21" spans="2:19" s="39" customFormat="1" ht="12.75">
      <c r="B21" s="44" t="s">
        <v>46</v>
      </c>
      <c r="C21" s="40"/>
      <c r="D21" s="41"/>
      <c r="F21" s="42"/>
      <c r="G21" s="42"/>
      <c r="H21" s="42"/>
      <c r="I21" s="37"/>
      <c r="J21" s="43"/>
      <c r="M21" s="30"/>
      <c r="N21"/>
      <c r="O21" s="18"/>
      <c r="P21"/>
      <c r="Q21" s="1"/>
      <c r="S21" s="1"/>
    </row>
    <row r="22" spans="1:19" s="39" customFormat="1" ht="12.75">
      <c r="A22" s="45">
        <v>16</v>
      </c>
      <c r="B22" s="46" t="s">
        <v>47</v>
      </c>
      <c r="C22" s="40" t="s">
        <v>29</v>
      </c>
      <c r="D22" s="41">
        <v>71179</v>
      </c>
      <c r="E22" s="47" t="s">
        <v>32</v>
      </c>
      <c r="F22" s="45">
        <v>-70.6411763492751</v>
      </c>
      <c r="G22" s="45">
        <v>3</v>
      </c>
      <c r="H22" s="45">
        <v>122</v>
      </c>
      <c r="I22" s="20">
        <f aca="true" t="shared" si="1" ref="I22:I48">D22/H22</f>
        <v>583.4344262295082</v>
      </c>
      <c r="J22" s="41">
        <v>1755233</v>
      </c>
      <c r="M22" s="1"/>
      <c r="N22"/>
      <c r="O22" s="18"/>
      <c r="P22"/>
      <c r="Q22" s="1"/>
      <c r="S22" s="1"/>
    </row>
    <row r="23" spans="1:19" s="39" customFormat="1" ht="12.75">
      <c r="A23" s="45">
        <v>21</v>
      </c>
      <c r="B23" t="s">
        <v>48</v>
      </c>
      <c r="C23" s="18" t="s">
        <v>31</v>
      </c>
      <c r="D23" s="41">
        <v>36469</v>
      </c>
      <c r="E23" s="47" t="s">
        <v>49</v>
      </c>
      <c r="F23" s="45" t="s">
        <v>19</v>
      </c>
      <c r="G23" s="45">
        <v>1</v>
      </c>
      <c r="H23" s="45">
        <v>14</v>
      </c>
      <c r="I23" s="20">
        <f t="shared" si="1"/>
        <v>2604.9285714285716</v>
      </c>
      <c r="J23" s="41">
        <v>36469</v>
      </c>
      <c r="M23" s="1"/>
      <c r="N23"/>
      <c r="O23" s="18"/>
      <c r="P23"/>
      <c r="Q23" s="1"/>
      <c r="S23" s="1"/>
    </row>
    <row r="24" spans="1:19" s="39" customFormat="1" ht="12.75">
      <c r="A24" s="45">
        <v>22</v>
      </c>
      <c r="B24" t="s">
        <v>50</v>
      </c>
      <c r="C24" s="18" t="s">
        <v>31</v>
      </c>
      <c r="D24" s="41">
        <v>30798</v>
      </c>
      <c r="E24" s="47" t="s">
        <v>51</v>
      </c>
      <c r="F24" s="45" t="s">
        <v>19</v>
      </c>
      <c r="G24" s="45">
        <v>1</v>
      </c>
      <c r="H24" s="45">
        <v>28</v>
      </c>
      <c r="I24" s="20">
        <f t="shared" si="1"/>
        <v>1099.9285714285713</v>
      </c>
      <c r="J24" s="41">
        <v>30798</v>
      </c>
      <c r="M24" s="1"/>
      <c r="N24"/>
      <c r="O24" s="18"/>
      <c r="P24"/>
      <c r="Q24" s="1"/>
      <c r="R24" s="48"/>
      <c r="S24" s="1"/>
    </row>
    <row r="25" spans="1:19" s="39" customFormat="1" ht="12.75">
      <c r="A25" s="45">
        <v>26</v>
      </c>
      <c r="B25" t="s">
        <v>52</v>
      </c>
      <c r="C25" s="49" t="s">
        <v>53</v>
      </c>
      <c r="D25" s="41">
        <v>25835</v>
      </c>
      <c r="E25" t="s">
        <v>18</v>
      </c>
      <c r="F25" s="45">
        <v>167.24940519292437</v>
      </c>
      <c r="G25" s="45">
        <v>12</v>
      </c>
      <c r="H25" s="45">
        <v>108</v>
      </c>
      <c r="I25" s="20">
        <f t="shared" si="1"/>
        <v>239.21296296296296</v>
      </c>
      <c r="J25" s="41">
        <v>3051390</v>
      </c>
      <c r="M25" s="1"/>
      <c r="N25"/>
      <c r="O25" s="18"/>
      <c r="P25"/>
      <c r="Q25" s="1"/>
      <c r="R25" s="18"/>
      <c r="S25" s="1"/>
    </row>
    <row r="26" spans="1:19" s="39" customFormat="1" ht="12.75">
      <c r="A26" s="45">
        <v>29</v>
      </c>
      <c r="B26" t="s">
        <v>54</v>
      </c>
      <c r="C26" s="18" t="s">
        <v>55</v>
      </c>
      <c r="D26" s="41">
        <v>12580</v>
      </c>
      <c r="E26" s="47" t="s">
        <v>56</v>
      </c>
      <c r="F26" s="45" t="s">
        <v>19</v>
      </c>
      <c r="G26" s="45">
        <v>1</v>
      </c>
      <c r="H26" s="45">
        <v>7</v>
      </c>
      <c r="I26" s="20">
        <f t="shared" si="1"/>
        <v>1797.142857142857</v>
      </c>
      <c r="J26" s="41">
        <v>12580</v>
      </c>
      <c r="M26" s="1"/>
      <c r="N26"/>
      <c r="O26" s="18"/>
      <c r="P26"/>
      <c r="Q26" s="1"/>
      <c r="R26" s="18"/>
      <c r="S26" s="1"/>
    </row>
    <row r="27" spans="1:19" s="39" customFormat="1" ht="12.75">
      <c r="A27" s="45">
        <v>31</v>
      </c>
      <c r="B27" t="s">
        <v>57</v>
      </c>
      <c r="C27" s="18" t="s">
        <v>31</v>
      </c>
      <c r="D27" s="41">
        <v>11720</v>
      </c>
      <c r="E27" s="47" t="s">
        <v>58</v>
      </c>
      <c r="F27" s="45" t="s">
        <v>19</v>
      </c>
      <c r="G27" s="45">
        <v>1</v>
      </c>
      <c r="H27" s="45">
        <v>48</v>
      </c>
      <c r="I27" s="20">
        <f t="shared" si="1"/>
        <v>244.16666666666666</v>
      </c>
      <c r="J27" s="41">
        <v>11720</v>
      </c>
      <c r="M27" s="1"/>
      <c r="N27"/>
      <c r="O27" s="18"/>
      <c r="P27"/>
      <c r="Q27" s="1"/>
      <c r="R27" s="48"/>
      <c r="S27" s="1"/>
    </row>
    <row r="28" spans="1:19" s="39" customFormat="1" ht="12.75">
      <c r="A28" s="45">
        <v>35</v>
      </c>
      <c r="B28" t="s">
        <v>59</v>
      </c>
      <c r="C28" s="18" t="s">
        <v>29</v>
      </c>
      <c r="D28" s="41">
        <v>8513</v>
      </c>
      <c r="E28" s="47" t="s">
        <v>60</v>
      </c>
      <c r="F28" s="45" t="s">
        <v>19</v>
      </c>
      <c r="G28" s="45">
        <v>1</v>
      </c>
      <c r="H28" s="45">
        <v>4</v>
      </c>
      <c r="I28" s="20">
        <f t="shared" si="1"/>
        <v>2128.25</v>
      </c>
      <c r="J28" s="41">
        <v>8513</v>
      </c>
      <c r="M28" s="1"/>
      <c r="N28"/>
      <c r="O28" s="7"/>
      <c r="P28"/>
      <c r="Q28" s="1"/>
      <c r="R28" s="48"/>
      <c r="S28" s="1"/>
    </row>
    <row r="29" spans="1:19" s="39" customFormat="1" ht="12.75">
      <c r="A29" s="45">
        <v>37</v>
      </c>
      <c r="B29" s="30" t="s">
        <v>61</v>
      </c>
      <c r="C29" s="40" t="s">
        <v>31</v>
      </c>
      <c r="D29" s="41">
        <v>7490</v>
      </c>
      <c r="E29" s="47" t="s">
        <v>62</v>
      </c>
      <c r="F29" s="45">
        <v>-99.58357170934083</v>
      </c>
      <c r="G29" s="45">
        <v>2</v>
      </c>
      <c r="H29" s="45">
        <v>76</v>
      </c>
      <c r="I29" s="20">
        <f t="shared" si="1"/>
        <v>98.55263157894737</v>
      </c>
      <c r="J29" s="41">
        <v>1840077</v>
      </c>
      <c r="L29" s="24"/>
      <c r="M29" s="1"/>
      <c r="N29"/>
      <c r="O29" s="7"/>
      <c r="P29"/>
      <c r="Q29" s="1"/>
      <c r="R29" s="48"/>
      <c r="S29" s="1"/>
    </row>
    <row r="30" spans="1:19" s="39" customFormat="1" ht="12.75">
      <c r="A30" s="45">
        <v>40</v>
      </c>
      <c r="B30" s="46" t="s">
        <v>63</v>
      </c>
      <c r="C30" s="40" t="s">
        <v>31</v>
      </c>
      <c r="D30" s="41">
        <v>6217</v>
      </c>
      <c r="E30" s="39" t="s">
        <v>27</v>
      </c>
      <c r="F30" s="45">
        <v>-54.593923458954144</v>
      </c>
      <c r="G30" s="45">
        <v>9</v>
      </c>
      <c r="H30" s="45">
        <v>13</v>
      </c>
      <c r="I30" s="20">
        <f t="shared" si="1"/>
        <v>478.2307692307692</v>
      </c>
      <c r="J30" s="41">
        <v>4527850</v>
      </c>
      <c r="L30" s="24"/>
      <c r="M30" s="1"/>
      <c r="N30"/>
      <c r="O30" s="7"/>
      <c r="P30"/>
      <c r="Q30" s="1"/>
      <c r="R30" s="48"/>
      <c r="S30" s="1"/>
    </row>
    <row r="31" spans="1:19" s="39" customFormat="1" ht="12.75" customHeight="1">
      <c r="A31" s="45">
        <v>43</v>
      </c>
      <c r="B31" t="s">
        <v>64</v>
      </c>
      <c r="C31" s="7" t="s">
        <v>65</v>
      </c>
      <c r="D31" s="41">
        <v>4016</v>
      </c>
      <c r="E31" s="47" t="s">
        <v>66</v>
      </c>
      <c r="F31" s="45">
        <v>-52.47899656845344</v>
      </c>
      <c r="G31" s="45">
        <v>2</v>
      </c>
      <c r="H31" s="45">
        <v>10</v>
      </c>
      <c r="I31" s="20">
        <f t="shared" si="1"/>
        <v>401.6</v>
      </c>
      <c r="J31" s="41">
        <v>20907</v>
      </c>
      <c r="L31" s="18"/>
      <c r="M31" s="1"/>
      <c r="N31"/>
      <c r="O31" s="4"/>
      <c r="P31"/>
      <c r="Q31" s="1"/>
      <c r="R31" s="48"/>
      <c r="S31" s="1"/>
    </row>
    <row r="32" spans="1:19" s="39" customFormat="1" ht="12.75" customHeight="1">
      <c r="A32" s="45">
        <v>45</v>
      </c>
      <c r="B32" s="39" t="s">
        <v>67</v>
      </c>
      <c r="C32" s="48" t="s">
        <v>29</v>
      </c>
      <c r="D32" s="41">
        <v>3592</v>
      </c>
      <c r="E32" s="39" t="s">
        <v>27</v>
      </c>
      <c r="F32" s="45">
        <v>-42.44512097420285</v>
      </c>
      <c r="G32" s="45">
        <v>6</v>
      </c>
      <c r="H32" s="45">
        <v>13</v>
      </c>
      <c r="I32" s="20">
        <f t="shared" si="1"/>
        <v>276.3076923076923</v>
      </c>
      <c r="J32" s="41">
        <v>2415618</v>
      </c>
      <c r="L32" s="24"/>
      <c r="M32" s="1"/>
      <c r="N32"/>
      <c r="P32"/>
      <c r="Q32" s="1"/>
      <c r="R32" s="49"/>
      <c r="S32" s="1"/>
    </row>
    <row r="33" spans="1:19" s="39" customFormat="1" ht="12.75">
      <c r="A33" s="45">
        <v>47</v>
      </c>
      <c r="B33" s="30" t="s">
        <v>68</v>
      </c>
      <c r="C33" s="38" t="s">
        <v>31</v>
      </c>
      <c r="D33" s="41">
        <v>3124</v>
      </c>
      <c r="E33" s="47" t="s">
        <v>42</v>
      </c>
      <c r="F33" s="45">
        <v>-64.50806634855715</v>
      </c>
      <c r="G33" s="45">
        <v>8</v>
      </c>
      <c r="H33" s="45">
        <v>4</v>
      </c>
      <c r="I33" s="20">
        <f t="shared" si="1"/>
        <v>781</v>
      </c>
      <c r="J33" s="41">
        <v>1378843</v>
      </c>
      <c r="L33" s="50"/>
      <c r="M33" s="1"/>
      <c r="N33"/>
      <c r="P33"/>
      <c r="Q33" s="1"/>
      <c r="R33" s="48"/>
      <c r="S33" s="1"/>
    </row>
    <row r="34" spans="1:19" s="39" customFormat="1" ht="12.75" customHeight="1">
      <c r="A34" s="45">
        <v>52</v>
      </c>
      <c r="B34" t="s">
        <v>69</v>
      </c>
      <c r="C34" s="18" t="s">
        <v>31</v>
      </c>
      <c r="D34" s="41">
        <v>2490</v>
      </c>
      <c r="E34" s="47" t="s">
        <v>70</v>
      </c>
      <c r="F34" s="45" t="s">
        <v>19</v>
      </c>
      <c r="G34" s="45">
        <v>1</v>
      </c>
      <c r="H34" s="45">
        <v>13</v>
      </c>
      <c r="I34" s="20">
        <f t="shared" si="1"/>
        <v>191.53846153846155</v>
      </c>
      <c r="J34" s="41">
        <v>2490</v>
      </c>
      <c r="L34" s="49"/>
      <c r="M34" s="1"/>
      <c r="N34"/>
      <c r="O34" s="51"/>
      <c r="P34"/>
      <c r="Q34" s="1"/>
      <c r="R34" s="48"/>
      <c r="S34" s="1"/>
    </row>
    <row r="35" spans="1:19" s="39" customFormat="1" ht="12.75" customHeight="1">
      <c r="A35" s="45">
        <v>53</v>
      </c>
      <c r="B35" s="52" t="s">
        <v>71</v>
      </c>
      <c r="C35" s="50" t="s">
        <v>31</v>
      </c>
      <c r="D35" s="41">
        <v>2362</v>
      </c>
      <c r="E35" s="52" t="s">
        <v>72</v>
      </c>
      <c r="F35" s="45">
        <v>-36.53949489521762</v>
      </c>
      <c r="G35" s="45">
        <v>13</v>
      </c>
      <c r="H35" s="45">
        <v>2</v>
      </c>
      <c r="I35" s="20">
        <f t="shared" si="1"/>
        <v>1181</v>
      </c>
      <c r="J35" s="41">
        <v>7611005</v>
      </c>
      <c r="L35" s="24"/>
      <c r="M35" s="1"/>
      <c r="N35"/>
      <c r="P35"/>
      <c r="Q35" s="1"/>
      <c r="S35" s="1"/>
    </row>
    <row r="36" spans="1:17" s="39" customFormat="1" ht="12.75">
      <c r="A36" s="45">
        <v>59</v>
      </c>
      <c r="B36" t="s">
        <v>73</v>
      </c>
      <c r="C36" s="7" t="s">
        <v>31</v>
      </c>
      <c r="D36" s="41">
        <v>1937</v>
      </c>
      <c r="E36" s="52" t="s">
        <v>42</v>
      </c>
      <c r="F36" s="45">
        <v>-73.491172847954</v>
      </c>
      <c r="G36" s="45">
        <v>6</v>
      </c>
      <c r="H36" s="45">
        <v>5</v>
      </c>
      <c r="I36" s="20">
        <f t="shared" si="1"/>
        <v>387.4</v>
      </c>
      <c r="J36" s="41">
        <v>291795</v>
      </c>
      <c r="M36" s="1"/>
      <c r="N36" s="8"/>
      <c r="O36" s="53"/>
      <c r="Q36" s="1"/>
    </row>
    <row r="37" spans="1:17" s="39" customFormat="1" ht="12.75">
      <c r="A37" s="45">
        <v>61</v>
      </c>
      <c r="B37" s="30" t="s">
        <v>74</v>
      </c>
      <c r="C37" s="38" t="s">
        <v>21</v>
      </c>
      <c r="D37" s="41">
        <v>1893</v>
      </c>
      <c r="E37" s="47" t="s">
        <v>32</v>
      </c>
      <c r="F37" s="45">
        <v>22.05029013539652</v>
      </c>
      <c r="G37" s="45">
        <v>7</v>
      </c>
      <c r="H37" s="45">
        <v>2</v>
      </c>
      <c r="I37" s="20">
        <f t="shared" si="1"/>
        <v>946.5</v>
      </c>
      <c r="J37" s="41">
        <v>518081</v>
      </c>
      <c r="M37" s="1"/>
      <c r="N37" s="8"/>
      <c r="O37" s="53"/>
      <c r="Q37" s="1"/>
    </row>
    <row r="38" spans="1:20" s="39" customFormat="1" ht="12.75">
      <c r="A38" s="45">
        <v>66</v>
      </c>
      <c r="B38" s="30" t="s">
        <v>75</v>
      </c>
      <c r="C38" s="38" t="s">
        <v>76</v>
      </c>
      <c r="D38" s="41">
        <v>888</v>
      </c>
      <c r="E38" s="47" t="s">
        <v>77</v>
      </c>
      <c r="F38" s="45">
        <v>-72.37947122861586</v>
      </c>
      <c r="G38" s="45">
        <v>12</v>
      </c>
      <c r="H38" s="45">
        <v>2</v>
      </c>
      <c r="I38" s="20">
        <f t="shared" si="1"/>
        <v>444</v>
      </c>
      <c r="J38" s="41">
        <v>10080358</v>
      </c>
      <c r="L38" s="8"/>
      <c r="M38" s="1"/>
      <c r="P38" s="54"/>
      <c r="Q38" s="1"/>
      <c r="R38" s="53"/>
      <c r="S38" s="53"/>
      <c r="T38" s="8"/>
    </row>
    <row r="39" spans="1:20" s="39" customFormat="1" ht="12.75">
      <c r="A39" s="45">
        <v>68</v>
      </c>
      <c r="B39" t="s">
        <v>78</v>
      </c>
      <c r="C39" s="49" t="s">
        <v>31</v>
      </c>
      <c r="D39" s="41">
        <v>767</v>
      </c>
      <c r="E39" s="47" t="s">
        <v>42</v>
      </c>
      <c r="F39" s="45">
        <v>9.72818311874106</v>
      </c>
      <c r="G39" s="45">
        <v>10</v>
      </c>
      <c r="H39" s="45">
        <v>1</v>
      </c>
      <c r="I39" s="20">
        <f t="shared" si="1"/>
        <v>767</v>
      </c>
      <c r="J39" s="41">
        <v>13365</v>
      </c>
      <c r="L39" s="8"/>
      <c r="M39" s="1"/>
      <c r="P39" s="54"/>
      <c r="Q39" s="53"/>
      <c r="R39" s="53"/>
      <c r="S39" s="53"/>
      <c r="T39" s="8"/>
    </row>
    <row r="40" spans="1:20" s="39" customFormat="1" ht="12.75">
      <c r="A40" s="45">
        <v>69</v>
      </c>
      <c r="B40" s="46" t="s">
        <v>79</v>
      </c>
      <c r="C40" s="40" t="s">
        <v>80</v>
      </c>
      <c r="D40" s="41">
        <v>704</v>
      </c>
      <c r="E40" s="47" t="s">
        <v>13</v>
      </c>
      <c r="F40" s="45">
        <v>-60.47164514317799</v>
      </c>
      <c r="G40" s="45">
        <v>10</v>
      </c>
      <c r="H40" s="45">
        <v>1</v>
      </c>
      <c r="I40" s="20">
        <f t="shared" si="1"/>
        <v>704</v>
      </c>
      <c r="J40" s="41">
        <v>3895857</v>
      </c>
      <c r="L40" s="8"/>
      <c r="M40" s="1"/>
      <c r="N40" s="1"/>
      <c r="P40" s="54"/>
      <c r="Q40" s="53"/>
      <c r="R40" s="53"/>
      <c r="S40" s="53"/>
      <c r="T40" s="8"/>
    </row>
    <row r="41" spans="1:20" s="39" customFormat="1" ht="12.75">
      <c r="A41" s="45">
        <v>71</v>
      </c>
      <c r="B41" t="s">
        <v>81</v>
      </c>
      <c r="C41" s="24" t="s">
        <v>31</v>
      </c>
      <c r="D41" s="41">
        <v>577</v>
      </c>
      <c r="E41" s="55" t="s">
        <v>82</v>
      </c>
      <c r="F41" s="45">
        <v>142.43697478991598</v>
      </c>
      <c r="G41" s="45">
        <v>7</v>
      </c>
      <c r="H41" s="45">
        <v>1</v>
      </c>
      <c r="I41" s="20">
        <f t="shared" si="1"/>
        <v>577</v>
      </c>
      <c r="J41" s="41">
        <v>59328</v>
      </c>
      <c r="L41" s="8"/>
      <c r="M41" s="1"/>
      <c r="N41" s="1"/>
      <c r="P41" s="54"/>
      <c r="Q41" s="53"/>
      <c r="R41" s="53"/>
      <c r="S41" s="53"/>
      <c r="T41" s="8"/>
    </row>
    <row r="42" spans="1:20" s="39" customFormat="1" ht="12.75">
      <c r="A42" s="45">
        <v>73</v>
      </c>
      <c r="B42" s="46" t="s">
        <v>83</v>
      </c>
      <c r="C42" s="50" t="s">
        <v>84</v>
      </c>
      <c r="D42" s="41">
        <v>535</v>
      </c>
      <c r="E42" s="46" t="s">
        <v>27</v>
      </c>
      <c r="F42" s="45">
        <v>-71.6931216931217</v>
      </c>
      <c r="G42" s="45">
        <v>8</v>
      </c>
      <c r="H42" s="45">
        <v>4</v>
      </c>
      <c r="I42" s="20">
        <f t="shared" si="1"/>
        <v>133.75</v>
      </c>
      <c r="J42" s="41">
        <v>289339</v>
      </c>
      <c r="L42" s="8"/>
      <c r="M42" s="1"/>
      <c r="N42" s="1"/>
      <c r="P42" s="54"/>
      <c r="Q42" s="53"/>
      <c r="R42" s="53"/>
      <c r="S42" s="53"/>
      <c r="T42" s="8"/>
    </row>
    <row r="43" spans="1:20" s="39" customFormat="1" ht="12.75">
      <c r="A43" s="45">
        <v>78</v>
      </c>
      <c r="B43" t="s">
        <v>85</v>
      </c>
      <c r="C43" s="24" t="s">
        <v>86</v>
      </c>
      <c r="D43" s="41">
        <v>263</v>
      </c>
      <c r="E43" s="46" t="s">
        <v>87</v>
      </c>
      <c r="F43" s="45">
        <v>-21.492537313432834</v>
      </c>
      <c r="G43" s="45">
        <v>9</v>
      </c>
      <c r="H43" s="45">
        <v>1</v>
      </c>
      <c r="I43" s="20">
        <f t="shared" si="1"/>
        <v>263</v>
      </c>
      <c r="J43" s="41">
        <v>69589</v>
      </c>
      <c r="L43" s="8"/>
      <c r="M43" s="1"/>
      <c r="N43" s="1"/>
      <c r="P43" s="54"/>
      <c r="Q43" s="53"/>
      <c r="R43" s="53"/>
      <c r="S43" s="53"/>
      <c r="T43" s="8"/>
    </row>
    <row r="44" spans="1:20" s="39" customFormat="1" ht="12.75">
      <c r="A44" s="45">
        <v>82</v>
      </c>
      <c r="B44" s="39" t="s">
        <v>88</v>
      </c>
      <c r="C44" s="18" t="s">
        <v>89</v>
      </c>
      <c r="D44" s="41">
        <v>176</v>
      </c>
      <c r="E44" s="1" t="s">
        <v>77</v>
      </c>
      <c r="F44" s="45">
        <v>-90.99744245524296</v>
      </c>
      <c r="G44" s="45">
        <v>3</v>
      </c>
      <c r="H44" s="45">
        <v>1</v>
      </c>
      <c r="I44" s="20">
        <f t="shared" si="1"/>
        <v>176</v>
      </c>
      <c r="J44" s="41">
        <v>69592</v>
      </c>
      <c r="L44" s="8"/>
      <c r="M44" s="1"/>
      <c r="N44" s="1"/>
      <c r="P44" s="54"/>
      <c r="Q44" s="53"/>
      <c r="R44" s="53"/>
      <c r="S44" s="53"/>
      <c r="T44" s="8"/>
    </row>
    <row r="45" spans="1:20" s="39" customFormat="1" ht="12.75">
      <c r="A45" s="45">
        <v>87</v>
      </c>
      <c r="B45" t="s">
        <v>90</v>
      </c>
      <c r="C45" s="49" t="s">
        <v>31</v>
      </c>
      <c r="D45" s="41">
        <v>84</v>
      </c>
      <c r="E45" s="47" t="s">
        <v>91</v>
      </c>
      <c r="F45" s="45">
        <v>-84.15094339622642</v>
      </c>
      <c r="G45" s="45">
        <v>9</v>
      </c>
      <c r="H45" s="45">
        <v>1</v>
      </c>
      <c r="I45" s="20">
        <f t="shared" si="1"/>
        <v>84</v>
      </c>
      <c r="J45" s="41">
        <v>20530</v>
      </c>
      <c r="L45" s="8"/>
      <c r="M45" s="1"/>
      <c r="N45" s="1"/>
      <c r="P45" s="54"/>
      <c r="Q45" s="53"/>
      <c r="R45" s="53"/>
      <c r="S45" s="53"/>
      <c r="T45" s="8"/>
    </row>
    <row r="46" spans="1:20" s="39" customFormat="1" ht="12.75">
      <c r="A46" s="45">
        <v>88</v>
      </c>
      <c r="B46" s="52" t="s">
        <v>92</v>
      </c>
      <c r="C46" s="49" t="s">
        <v>21</v>
      </c>
      <c r="D46" s="41">
        <v>77</v>
      </c>
      <c r="E46" s="52" t="s">
        <v>32</v>
      </c>
      <c r="F46" s="45">
        <v>-86.56195462478186</v>
      </c>
      <c r="G46" s="45">
        <v>8</v>
      </c>
      <c r="H46" s="45">
        <v>1</v>
      </c>
      <c r="I46" s="20">
        <f t="shared" si="1"/>
        <v>77</v>
      </c>
      <c r="J46" s="41">
        <v>483140</v>
      </c>
      <c r="L46" s="8"/>
      <c r="M46" s="1"/>
      <c r="N46" s="1"/>
      <c r="P46" s="54"/>
      <c r="Q46" s="53"/>
      <c r="R46" s="53"/>
      <c r="S46" s="53"/>
      <c r="T46" s="8"/>
    </row>
    <row r="47" spans="1:20" s="39" customFormat="1" ht="12.75">
      <c r="A47" s="45">
        <v>89</v>
      </c>
      <c r="B47" t="s">
        <v>93</v>
      </c>
      <c r="C47" s="18" t="s">
        <v>86</v>
      </c>
      <c r="D47" s="41">
        <v>70</v>
      </c>
      <c r="E47" s="47" t="s">
        <v>94</v>
      </c>
      <c r="F47" s="45" t="s">
        <v>19</v>
      </c>
      <c r="G47" s="45">
        <v>11</v>
      </c>
      <c r="H47" s="45">
        <v>1</v>
      </c>
      <c r="I47" s="20">
        <f t="shared" si="1"/>
        <v>70</v>
      </c>
      <c r="J47" s="41">
        <v>10452</v>
      </c>
      <c r="L47" s="8"/>
      <c r="M47" s="1"/>
      <c r="N47" s="1"/>
      <c r="P47" s="54"/>
      <c r="Q47" s="53"/>
      <c r="R47" s="53"/>
      <c r="S47" s="53"/>
      <c r="T47" s="8"/>
    </row>
    <row r="48" spans="1:20" s="39" customFormat="1" ht="12.75">
      <c r="A48" s="45">
        <v>91</v>
      </c>
      <c r="B48" t="s">
        <v>95</v>
      </c>
      <c r="C48" s="18" t="s">
        <v>31</v>
      </c>
      <c r="D48" s="41">
        <v>10</v>
      </c>
      <c r="E48" s="47" t="s">
        <v>96</v>
      </c>
      <c r="F48" s="45">
        <v>-94.5945945945946</v>
      </c>
      <c r="G48" s="45">
        <v>2</v>
      </c>
      <c r="H48" s="45">
        <v>1</v>
      </c>
      <c r="I48" s="20">
        <f t="shared" si="1"/>
        <v>10</v>
      </c>
      <c r="J48" s="41">
        <v>472</v>
      </c>
      <c r="L48" s="8"/>
      <c r="M48" s="8"/>
      <c r="N48" s="1"/>
      <c r="P48" s="54"/>
      <c r="Q48" s="53"/>
      <c r="R48" s="53"/>
      <c r="S48" s="53"/>
      <c r="T48" s="8"/>
    </row>
    <row r="49" spans="1:20" s="39" customFormat="1" ht="12.75">
      <c r="A49" s="45"/>
      <c r="B49"/>
      <c r="C49" s="18"/>
      <c r="D49" s="41"/>
      <c r="F49" s="45"/>
      <c r="G49" s="45"/>
      <c r="H49" s="45"/>
      <c r="I49" s="20"/>
      <c r="J49" s="41"/>
      <c r="L49" s="8"/>
      <c r="M49" s="8"/>
      <c r="N49" s="1"/>
      <c r="P49" s="54"/>
      <c r="Q49" s="53"/>
      <c r="R49" s="53"/>
      <c r="S49" s="53"/>
      <c r="T49" s="8"/>
    </row>
    <row r="50" spans="1:14" s="39" customFormat="1" ht="12.75">
      <c r="A50" s="45"/>
      <c r="B50" s="6" t="s">
        <v>97</v>
      </c>
      <c r="C50" s="49"/>
      <c r="D50" s="41"/>
      <c r="E50" s="47"/>
      <c r="F50" s="56"/>
      <c r="G50" s="45"/>
      <c r="H50" s="45"/>
      <c r="I50" s="20"/>
      <c r="J50" s="41"/>
      <c r="M50" s="1"/>
      <c r="N50" s="1"/>
    </row>
    <row r="51" spans="1:21" s="39" customFormat="1" ht="12.75">
      <c r="A51" s="45">
        <v>19</v>
      </c>
      <c r="B51" t="s">
        <v>98</v>
      </c>
      <c r="C51" s="18" t="s">
        <v>99</v>
      </c>
      <c r="D51" s="41">
        <v>51641</v>
      </c>
      <c r="E51" s="52" t="s">
        <v>100</v>
      </c>
      <c r="F51" s="45" t="s">
        <v>19</v>
      </c>
      <c r="G51" s="45">
        <v>1</v>
      </c>
      <c r="H51" s="45">
        <v>34</v>
      </c>
      <c r="I51" s="20">
        <f>D51/H51</f>
        <v>1518.8529411764705</v>
      </c>
      <c r="J51" s="41">
        <v>51641</v>
      </c>
      <c r="M51"/>
      <c r="N51"/>
      <c r="O51"/>
      <c r="P51" s="51"/>
      <c r="Q51" s="57"/>
      <c r="R51" s="51"/>
      <c r="S51" s="51"/>
      <c r="T51" s="51"/>
      <c r="U51"/>
    </row>
    <row r="52" spans="1:21" s="39" customFormat="1" ht="12.75">
      <c r="A52" s="45">
        <v>33</v>
      </c>
      <c r="B52" t="s">
        <v>101</v>
      </c>
      <c r="C52" s="18" t="s">
        <v>99</v>
      </c>
      <c r="D52" s="41">
        <v>10432</v>
      </c>
      <c r="E52" s="52" t="s">
        <v>100</v>
      </c>
      <c r="F52" s="45" t="s">
        <v>19</v>
      </c>
      <c r="G52" s="45">
        <v>1</v>
      </c>
      <c r="H52" s="45">
        <v>3</v>
      </c>
      <c r="I52" s="20">
        <f>D52/H52</f>
        <v>3477.3333333333335</v>
      </c>
      <c r="J52" s="41">
        <v>10432</v>
      </c>
      <c r="M52"/>
      <c r="N52"/>
      <c r="O52"/>
      <c r="P52" s="51"/>
      <c r="Q52" s="57"/>
      <c r="R52" s="51"/>
      <c r="S52" s="51"/>
      <c r="T52" s="51"/>
      <c r="U52"/>
    </row>
    <row r="53" spans="1:21" s="39" customFormat="1" ht="12.75">
      <c r="A53" s="45">
        <v>36</v>
      </c>
      <c r="B53" t="s">
        <v>102</v>
      </c>
      <c r="C53" s="7" t="s">
        <v>44</v>
      </c>
      <c r="D53" s="41">
        <v>7983</v>
      </c>
      <c r="E53" s="52" t="s">
        <v>103</v>
      </c>
      <c r="F53" s="45" t="s">
        <v>19</v>
      </c>
      <c r="G53" s="45">
        <v>1</v>
      </c>
      <c r="H53" s="45">
        <v>12</v>
      </c>
      <c r="I53" s="20">
        <f>D53/H53</f>
        <v>665.25</v>
      </c>
      <c r="J53" s="41">
        <v>7983</v>
      </c>
      <c r="L53" s="1"/>
      <c r="M53"/>
      <c r="N53"/>
      <c r="O53"/>
      <c r="P53" s="51"/>
      <c r="Q53" s="57"/>
      <c r="R53" s="51"/>
      <c r="S53" s="51"/>
      <c r="T53" s="51"/>
      <c r="U53"/>
    </row>
    <row r="54" spans="1:21" s="39" customFormat="1" ht="12.75">
      <c r="A54" s="45"/>
      <c r="B54"/>
      <c r="C54" s="18"/>
      <c r="D54" s="41"/>
      <c r="E54" s="47"/>
      <c r="F54" s="42"/>
      <c r="G54" s="42"/>
      <c r="H54" s="45"/>
      <c r="I54" s="20"/>
      <c r="J54" s="41"/>
      <c r="L54" s="1"/>
      <c r="M54"/>
      <c r="N54"/>
      <c r="O54"/>
      <c r="P54" s="51"/>
      <c r="Q54" s="57"/>
      <c r="R54" s="51"/>
      <c r="S54" s="51"/>
      <c r="T54" s="51"/>
      <c r="U54"/>
    </row>
    <row r="55" spans="1:21" s="39" customFormat="1" ht="12.75">
      <c r="A55"/>
      <c r="B55"/>
      <c r="C55" s="7"/>
      <c r="D55" s="41"/>
      <c r="F55" s="42"/>
      <c r="G55" s="42"/>
      <c r="H55" s="45"/>
      <c r="I55" s="20"/>
      <c r="J55" s="41"/>
      <c r="K55" s="45"/>
      <c r="L55" s="1"/>
      <c r="M55"/>
      <c r="N55"/>
      <c r="O55"/>
      <c r="P55" s="51"/>
      <c r="Q55" s="57"/>
      <c r="R55" s="51"/>
      <c r="S55" s="51"/>
      <c r="T55" s="51"/>
      <c r="U55"/>
    </row>
    <row r="56" spans="1:21" ht="12.75">
      <c r="A56" s="39"/>
      <c r="B56" s="6" t="s">
        <v>104</v>
      </c>
      <c r="C56" s="8"/>
      <c r="D56"/>
      <c r="E56"/>
      <c r="F56"/>
      <c r="G56"/>
      <c r="H56" s="51"/>
      <c r="I56" s="57"/>
      <c r="J56" s="51"/>
      <c r="K56" s="51"/>
      <c r="L56" s="51"/>
      <c r="M56"/>
      <c r="N56"/>
      <c r="O56"/>
      <c r="P56" s="51"/>
      <c r="Q56" s="57"/>
      <c r="R56" s="51"/>
      <c r="S56" s="51"/>
      <c r="T56" s="51"/>
      <c r="U56"/>
    </row>
    <row r="57" spans="1:21" ht="12.75">
      <c r="A57" s="45"/>
      <c r="B57" s="39" t="s">
        <v>105</v>
      </c>
      <c r="C57" s="30"/>
      <c r="D57"/>
      <c r="E57"/>
      <c r="F57"/>
      <c r="G57"/>
      <c r="H57" s="51"/>
      <c r="I57" s="57"/>
      <c r="J57" s="51"/>
      <c r="K57" s="51"/>
      <c r="L57" s="51"/>
      <c r="M57"/>
      <c r="N57"/>
      <c r="O57"/>
      <c r="P57" s="51"/>
      <c r="Q57" s="57"/>
      <c r="R57" s="51"/>
      <c r="S57" s="51"/>
      <c r="T57" s="51"/>
      <c r="U57"/>
    </row>
    <row r="58" spans="2:21" ht="12.75">
      <c r="B58" s="39"/>
      <c r="C58" s="30"/>
      <c r="D58"/>
      <c r="E58"/>
      <c r="F58"/>
      <c r="G58"/>
      <c r="H58" s="51"/>
      <c r="I58" s="57"/>
      <c r="J58" s="51"/>
      <c r="K58" s="51"/>
      <c r="L58" s="51"/>
      <c r="M58"/>
      <c r="N58"/>
      <c r="O58"/>
      <c r="P58" s="51"/>
      <c r="Q58" s="57"/>
      <c r="R58" s="51"/>
      <c r="S58" s="51"/>
      <c r="T58" s="51"/>
      <c r="U58"/>
    </row>
    <row r="59" spans="2:21" ht="12.75">
      <c r="B59" s="39" t="s">
        <v>106</v>
      </c>
      <c r="C59" s="30"/>
      <c r="D59"/>
      <c r="E59"/>
      <c r="F59"/>
      <c r="G59"/>
      <c r="H59" s="51"/>
      <c r="I59" s="57"/>
      <c r="J59" s="51"/>
      <c r="K59" s="51"/>
      <c r="L59" s="51"/>
      <c r="M59"/>
      <c r="N59"/>
      <c r="O59"/>
      <c r="P59" s="51"/>
      <c r="Q59" s="57"/>
      <c r="R59" s="51"/>
      <c r="S59" s="51"/>
      <c r="T59" s="51"/>
      <c r="U59"/>
    </row>
    <row r="60" spans="2:21" ht="12.75">
      <c r="B60" s="39"/>
      <c r="C60" s="30"/>
      <c r="D60"/>
      <c r="E60"/>
      <c r="F60"/>
      <c r="G60"/>
      <c r="H60" s="51"/>
      <c r="I60" s="57"/>
      <c r="J60" s="51"/>
      <c r="K60" s="51"/>
      <c r="L60" s="51"/>
      <c r="M60"/>
      <c r="N60"/>
      <c r="O60"/>
      <c r="P60" s="51"/>
      <c r="Q60" s="57"/>
      <c r="R60" s="51"/>
      <c r="S60" s="51"/>
      <c r="T60" s="51"/>
      <c r="U60"/>
    </row>
    <row r="61" spans="2:13" ht="12.75">
      <c r="B61" s="39" t="s">
        <v>107</v>
      </c>
      <c r="C61" s="30"/>
      <c r="D61"/>
      <c r="E61"/>
      <c r="F61"/>
      <c r="G61"/>
      <c r="H61" s="51"/>
      <c r="I61" s="57"/>
      <c r="J61" s="51"/>
      <c r="K61" s="51"/>
      <c r="L61" s="51"/>
      <c r="M61"/>
    </row>
    <row r="62" spans="1:13" ht="12.75">
      <c r="A62" s="30"/>
      <c r="B62" s="39"/>
      <c r="C62" s="30"/>
      <c r="D62"/>
      <c r="E62"/>
      <c r="F62"/>
      <c r="G62"/>
      <c r="H62" s="51"/>
      <c r="I62" s="57"/>
      <c r="J62" s="51"/>
      <c r="K62" s="51"/>
      <c r="L62" s="51"/>
      <c r="M62"/>
    </row>
    <row r="63" spans="1:13" ht="12.75">
      <c r="A63" s="30"/>
      <c r="B63" s="39" t="s">
        <v>108</v>
      </c>
      <c r="C63" s="30"/>
      <c r="G63"/>
      <c r="H63" s="51"/>
      <c r="I63" s="57"/>
      <c r="J63" s="51"/>
      <c r="K63" s="51"/>
      <c r="L63" s="51"/>
      <c r="M63"/>
    </row>
    <row r="64" spans="2:13" ht="12.75">
      <c r="B64" s="39"/>
      <c r="C64" s="30"/>
      <c r="D64"/>
      <c r="E64"/>
      <c r="F64"/>
      <c r="G64"/>
      <c r="H64" s="51"/>
      <c r="I64" s="57"/>
      <c r="J64" s="51"/>
      <c r="K64" s="51"/>
      <c r="L64" s="51"/>
      <c r="M64"/>
    </row>
    <row r="65" spans="2:13" ht="12.75">
      <c r="B65" s="39" t="s">
        <v>109</v>
      </c>
      <c r="C65" s="30"/>
      <c r="D65"/>
      <c r="E65"/>
      <c r="F65"/>
      <c r="G65"/>
      <c r="H65" s="51"/>
      <c r="I65" s="57"/>
      <c r="J65" s="51"/>
      <c r="K65" s="51"/>
      <c r="L65" s="51"/>
      <c r="M65"/>
    </row>
    <row r="66" spans="2:13" ht="12.75">
      <c r="B66" s="58"/>
      <c r="C66" s="30"/>
      <c r="D66"/>
      <c r="E66"/>
      <c r="F66"/>
      <c r="G66"/>
      <c r="H66" s="51"/>
      <c r="I66" s="57"/>
      <c r="J66" s="51"/>
      <c r="K66" s="51"/>
      <c r="L66" s="51"/>
      <c r="M66"/>
    </row>
    <row r="67" spans="2:11" ht="12.75">
      <c r="B67" s="1" t="s">
        <v>110</v>
      </c>
      <c r="C67" s="30"/>
      <c r="D67" s="59"/>
      <c r="E67" s="30"/>
      <c r="F67" s="1"/>
      <c r="G67" s="60"/>
      <c r="H67" s="61"/>
      <c r="J67" s="62"/>
      <c r="K67" s="30"/>
    </row>
    <row r="68" spans="2:11" ht="12.75">
      <c r="B68" s="63" t="s">
        <v>111</v>
      </c>
      <c r="C68" s="1"/>
      <c r="D68" s="5"/>
      <c r="E68" s="30"/>
      <c r="K68" s="30"/>
    </row>
    <row r="69" spans="2:11" ht="12.75">
      <c r="B69" s="63" t="s">
        <v>112</v>
      </c>
      <c r="C69" s="1"/>
      <c r="D69" s="1"/>
      <c r="E69" s="30"/>
      <c r="K69" s="30"/>
    </row>
    <row r="70" spans="2:11" ht="12.75">
      <c r="B70" s="63" t="s">
        <v>113</v>
      </c>
      <c r="C70" s="1"/>
      <c r="D70" s="1"/>
      <c r="E70" s="30"/>
      <c r="K70" s="30"/>
    </row>
    <row r="71" spans="2:11" ht="12.75">
      <c r="B71" s="63"/>
      <c r="C71" s="30"/>
      <c r="D71" s="24"/>
      <c r="E71" s="30"/>
      <c r="F71" s="1"/>
      <c r="K71" s="30"/>
    </row>
    <row r="72" spans="2:11" ht="12.75">
      <c r="B72" s="30"/>
      <c r="E72" s="30"/>
      <c r="F72" s="1"/>
      <c r="K72" s="30"/>
    </row>
    <row r="73" spans="2:11" ht="12.75">
      <c r="B73" s="64" t="s">
        <v>114</v>
      </c>
      <c r="C73" s="30"/>
      <c r="D73" s="24"/>
      <c r="E73" s="30"/>
      <c r="F73"/>
      <c r="G73" s="1"/>
      <c r="K73" s="30"/>
    </row>
    <row r="74" spans="2:7" ht="12.75">
      <c r="B74" t="s">
        <v>115</v>
      </c>
      <c r="C74" s="48" t="s">
        <v>116</v>
      </c>
      <c r="D74" s="65" t="s">
        <v>49</v>
      </c>
      <c r="F74"/>
      <c r="G74" s="1"/>
    </row>
    <row r="75" spans="2:8" ht="12.75">
      <c r="B75" t="s">
        <v>117</v>
      </c>
      <c r="C75" s="48" t="s">
        <v>21</v>
      </c>
      <c r="D75" s="47" t="s">
        <v>32</v>
      </c>
      <c r="G75"/>
      <c r="H75"/>
    </row>
    <row r="76" spans="2:8" ht="12.75">
      <c r="B76" t="s">
        <v>118</v>
      </c>
      <c r="C76" s="48" t="s">
        <v>119</v>
      </c>
      <c r="D76" s="65" t="s">
        <v>120</v>
      </c>
      <c r="G76"/>
      <c r="H76"/>
    </row>
    <row r="77" spans="2:8" ht="12.75">
      <c r="B77" t="s">
        <v>121</v>
      </c>
      <c r="C77" s="48" t="s">
        <v>122</v>
      </c>
      <c r="D77" s="65" t="s">
        <v>94</v>
      </c>
      <c r="G77"/>
      <c r="H77"/>
    </row>
    <row r="78" spans="2:8" ht="12.75">
      <c r="B78" t="s">
        <v>123</v>
      </c>
      <c r="C78" s="48" t="s">
        <v>12</v>
      </c>
      <c r="D78" s="65" t="s">
        <v>22</v>
      </c>
      <c r="G78"/>
      <c r="H78"/>
    </row>
    <row r="79" spans="2:8" ht="12.75">
      <c r="B79" t="s">
        <v>124</v>
      </c>
      <c r="C79" s="48" t="s">
        <v>12</v>
      </c>
      <c r="D79" s="65" t="s">
        <v>125</v>
      </c>
      <c r="G79"/>
      <c r="H79"/>
    </row>
    <row r="80" spans="2:8" ht="12.75">
      <c r="B80" t="s">
        <v>126</v>
      </c>
      <c r="C80" s="48" t="s">
        <v>12</v>
      </c>
      <c r="D80" s="65" t="s">
        <v>13</v>
      </c>
      <c r="G80"/>
      <c r="H80"/>
    </row>
    <row r="81" spans="2:8" ht="12.75">
      <c r="B81" t="s">
        <v>127</v>
      </c>
      <c r="C81" s="48" t="s">
        <v>12</v>
      </c>
      <c r="D81" s="65" t="s">
        <v>128</v>
      </c>
      <c r="G81"/>
      <c r="H81"/>
    </row>
    <row r="82" spans="2:8" ht="12.75">
      <c r="B82" t="s">
        <v>129</v>
      </c>
      <c r="C82" s="48" t="s">
        <v>55</v>
      </c>
      <c r="D82" s="65" t="s">
        <v>130</v>
      </c>
      <c r="G82"/>
      <c r="H82"/>
    </row>
    <row r="83" spans="2:8" ht="12.75">
      <c r="B83" t="s">
        <v>131</v>
      </c>
      <c r="C83" s="18" t="s">
        <v>44</v>
      </c>
      <c r="D83" s="65" t="s">
        <v>132</v>
      </c>
      <c r="G83"/>
      <c r="H83"/>
    </row>
    <row r="84" spans="2:8" ht="12.75">
      <c r="B84" t="s">
        <v>133</v>
      </c>
      <c r="C84" s="18" t="s">
        <v>12</v>
      </c>
      <c r="D84" s="65" t="s">
        <v>134</v>
      </c>
      <c r="G84"/>
      <c r="H84"/>
    </row>
    <row r="85" spans="2:8" ht="12.75">
      <c r="B85" t="s">
        <v>135</v>
      </c>
      <c r="C85" s="18" t="s">
        <v>12</v>
      </c>
      <c r="D85" s="65" t="s">
        <v>38</v>
      </c>
      <c r="G85"/>
      <c r="H85"/>
    </row>
    <row r="86" spans="2:8" ht="12.75">
      <c r="B86" t="s">
        <v>136</v>
      </c>
      <c r="C86" s="18" t="s">
        <v>137</v>
      </c>
      <c r="D86" s="65" t="s">
        <v>138</v>
      </c>
      <c r="G86"/>
      <c r="H86"/>
    </row>
    <row r="87" spans="2:8" ht="12.75">
      <c r="B87" t="s">
        <v>139</v>
      </c>
      <c r="C87" s="18" t="s">
        <v>31</v>
      </c>
      <c r="D87" s="65" t="s">
        <v>140</v>
      </c>
      <c r="G87"/>
      <c r="H87"/>
    </row>
    <row r="88" spans="2:8" ht="12.75">
      <c r="B88" t="s">
        <v>141</v>
      </c>
      <c r="C88" s="18" t="s">
        <v>44</v>
      </c>
      <c r="D88" s="65" t="s">
        <v>142</v>
      </c>
      <c r="G88"/>
      <c r="H88"/>
    </row>
    <row r="89" spans="2:8" ht="12.75">
      <c r="B89" t="s">
        <v>143</v>
      </c>
      <c r="C89" s="18" t="s">
        <v>31</v>
      </c>
      <c r="D89" s="65" t="s">
        <v>144</v>
      </c>
      <c r="G89"/>
      <c r="H89"/>
    </row>
    <row r="90" spans="2:8" ht="12.75">
      <c r="B90" t="s">
        <v>145</v>
      </c>
      <c r="C90" s="18" t="s">
        <v>12</v>
      </c>
      <c r="D90" s="65" t="s">
        <v>42</v>
      </c>
      <c r="G90"/>
      <c r="H90"/>
    </row>
    <row r="91" spans="2:8" ht="12.75">
      <c r="B91" t="s">
        <v>146</v>
      </c>
      <c r="C91" s="18" t="s">
        <v>147</v>
      </c>
      <c r="D91" s="65" t="s">
        <v>66</v>
      </c>
      <c r="G91"/>
      <c r="H91"/>
    </row>
    <row r="92" spans="2:8" ht="12.75">
      <c r="B92" t="s">
        <v>148</v>
      </c>
      <c r="C92" s="18" t="s">
        <v>119</v>
      </c>
      <c r="D92" s="65" t="s">
        <v>149</v>
      </c>
      <c r="G92"/>
      <c r="H92"/>
    </row>
    <row r="93" spans="2:8" ht="12.75">
      <c r="B93" t="s">
        <v>150</v>
      </c>
      <c r="C93" s="18" t="s">
        <v>151</v>
      </c>
      <c r="D93" s="65" t="s">
        <v>152</v>
      </c>
      <c r="G93"/>
      <c r="H93"/>
    </row>
    <row r="94" spans="2:8" ht="12.75">
      <c r="B94" s="66"/>
      <c r="C94"/>
      <c r="D94"/>
      <c r="G94"/>
      <c r="H94"/>
    </row>
    <row r="95" spans="2:4" ht="12.75">
      <c r="B95" s="66"/>
      <c r="C95"/>
      <c r="D95"/>
    </row>
    <row r="96" spans="2:4" ht="12.75">
      <c r="B96" s="66"/>
      <c r="C96"/>
      <c r="D96"/>
    </row>
    <row r="97" spans="2:4" ht="12.75">
      <c r="B97" s="66"/>
      <c r="C97"/>
      <c r="D97"/>
    </row>
    <row r="98" spans="2:4" ht="12.75">
      <c r="B98" s="66"/>
      <c r="C98"/>
      <c r="D98"/>
    </row>
    <row r="99" ht="12.75">
      <c r="B99" s="66"/>
    </row>
    <row r="100" ht="12.75">
      <c r="B100" s="66"/>
    </row>
    <row r="101" ht="12.75">
      <c r="B101" s="66"/>
    </row>
    <row r="102" ht="12.75">
      <c r="B102" s="66"/>
    </row>
    <row r="103" ht="12.75">
      <c r="B103" s="66"/>
    </row>
    <row r="104" ht="12.75">
      <c r="B104" s="66"/>
    </row>
    <row r="105" ht="12.75">
      <c r="B105" s="66"/>
    </row>
    <row r="106" ht="12.75">
      <c r="B106" s="66"/>
    </row>
    <row r="107" ht="12.75">
      <c r="B107" s="66"/>
    </row>
    <row r="108" ht="12.75">
      <c r="B108" s="66"/>
    </row>
    <row r="109" ht="12.75">
      <c r="B109" s="66"/>
    </row>
    <row r="110" ht="12.75">
      <c r="B110" s="6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2013-12-03T14:46:36Z</dcterms:modified>
  <cp:category/>
  <cp:version/>
  <cp:contentType/>
  <cp:contentStatus/>
</cp:coreProperties>
</file>