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370" windowWidth="18975" windowHeight="5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<sst xmlns="http://schemas.openxmlformats.org/spreadsheetml/2006/main" count="163" uniqueCount="110">
  <si>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</si>
  <si>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</si>
  <si>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</si>
  <si>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</si>
  <si>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</si>
  <si>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</si>
  <si>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</si>
  <si>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</si>
  <si>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</si>
  <si>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</si>
  <si>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</si>
  <si>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-</t>
  </si>
  <si>
    <t>Sony Pictures</t>
  </si>
  <si>
    <t>UK/USA/Ind</t>
  </si>
  <si>
    <t>20th Century Fox</t>
  </si>
  <si>
    <t>UK/USA</t>
  </si>
  <si>
    <t>Universal</t>
  </si>
  <si>
    <t>UK</t>
  </si>
  <si>
    <t>Total</t>
  </si>
  <si>
    <t>Other UK films</t>
  </si>
  <si>
    <t>Lions Gate</t>
  </si>
  <si>
    <t>Other openers</t>
  </si>
  <si>
    <t>Comments on this week's top 15 results</t>
  </si>
  <si>
    <t>* Includes domestic productions and co-productions</t>
  </si>
  <si>
    <t>eOne Films</t>
  </si>
  <si>
    <t>The Best Exotic Marigold Hotel</t>
  </si>
  <si>
    <t>Paramount</t>
  </si>
  <si>
    <t>Salmon Fishing in the Yemen</t>
  </si>
  <si>
    <t>The Pirates! In an Adventure with Scientists</t>
  </si>
  <si>
    <t>UK/Fra/Bel</t>
  </si>
  <si>
    <t>Ill Manors</t>
  </si>
  <si>
    <t>StudioCanal</t>
  </si>
  <si>
    <t>Independent</t>
  </si>
  <si>
    <t>Fast Girls</t>
  </si>
  <si>
    <t>Dogwoof</t>
  </si>
  <si>
    <t>Artificial Eye</t>
  </si>
  <si>
    <t>Soda</t>
  </si>
  <si>
    <t>Eros</t>
  </si>
  <si>
    <t>Comes a Bright Day</t>
  </si>
  <si>
    <t>Tortoise in Love</t>
  </si>
  <si>
    <t>Immense Productions</t>
  </si>
  <si>
    <t>UK/Ind</t>
  </si>
  <si>
    <t>Chariots of Fire (Re: 2012)</t>
  </si>
  <si>
    <t>Warner Bros</t>
  </si>
  <si>
    <t>Swandown</t>
  </si>
  <si>
    <t>Kaleidoscope</t>
  </si>
  <si>
    <t>Town of Runners</t>
  </si>
  <si>
    <t>Ice Age: Continental Drift</t>
  </si>
  <si>
    <t>Magic Mike</t>
  </si>
  <si>
    <t>Cocktail</t>
  </si>
  <si>
    <t>Prometheus</t>
  </si>
  <si>
    <t>The Dark Knight Rises</t>
  </si>
  <si>
    <t>The Amazing Spider-Man</t>
  </si>
  <si>
    <t>The Five-Year Engagement</t>
  </si>
  <si>
    <t>Seeking a Friend for the End of the World</t>
  </si>
  <si>
    <t>Men in Black 3</t>
  </si>
  <si>
    <t>The Angels' Share</t>
  </si>
  <si>
    <t>Snow White and the Huntsman</t>
  </si>
  <si>
    <t>El Bulli: Cooking in Progress</t>
  </si>
  <si>
    <t>Searching for Sugar Man</t>
  </si>
  <si>
    <t>Dr. Seuss' The Lorax</t>
  </si>
  <si>
    <t>Carry on Jatta</t>
  </si>
  <si>
    <t>Urban Vibez</t>
  </si>
  <si>
    <t>Kya Super Kool Hain Hum</t>
  </si>
  <si>
    <t>DI5</t>
  </si>
  <si>
    <t>The Man Inside</t>
  </si>
  <si>
    <t>The Red Desert (Re)</t>
  </si>
  <si>
    <t>BFI</t>
  </si>
  <si>
    <t>Silence</t>
  </si>
  <si>
    <t>Element</t>
  </si>
  <si>
    <t>Woman in a Dressing Gown (Re)</t>
  </si>
  <si>
    <t>ICO</t>
  </si>
  <si>
    <t>Ger</t>
  </si>
  <si>
    <t>Ind</t>
  </si>
  <si>
    <t>South Africa</t>
  </si>
  <si>
    <t>Ire/Ger</t>
  </si>
  <si>
    <t>Weekend 27 - 29 July 2012 UK box office</t>
  </si>
  <si>
    <t>Openers next week - 3 August 2012</t>
  </si>
  <si>
    <t>UK* films in top 15: 6</t>
  </si>
  <si>
    <t>UK* share of top 15 gross: 60.8%</t>
  </si>
  <si>
    <t>Against last weekend: -35%</t>
  </si>
  <si>
    <t>Against last year: -17%</t>
  </si>
  <si>
    <t>Rolling 52 week ranking: 22nd</t>
  </si>
  <si>
    <r>
      <t xml:space="preserve">The weekend gross for </t>
    </r>
    <r>
      <rPr>
        <i/>
        <sz val="10"/>
        <rFont val="Arial"/>
        <family val="2"/>
      </rPr>
      <t>Dr. Seuss' The Lorax</t>
    </r>
    <r>
      <rPr>
        <sz val="10"/>
        <rFont val="Arial"/>
        <family val="2"/>
      </rPr>
      <t xml:space="preserve"> includes £609,101 from 469 previews; the weekend gross for </t>
    </r>
    <r>
      <rPr>
        <i/>
        <sz val="10"/>
        <rFont val="Arial"/>
        <family val="2"/>
      </rPr>
      <t>Searching for Sugar Man</t>
    </r>
    <r>
      <rPr>
        <sz val="10"/>
        <rFont val="Arial"/>
        <family val="2"/>
      </rPr>
      <t xml:space="preserve"> includes £21,867 from 31 previews.</t>
    </r>
  </si>
  <si>
    <r>
      <t xml:space="preserve">The weekend gross for </t>
    </r>
    <r>
      <rPr>
        <i/>
        <sz val="10"/>
        <rFont val="Arial"/>
        <family val="2"/>
      </rPr>
      <t>Carry on Jatta</t>
    </r>
    <r>
      <rPr>
        <sz val="10"/>
        <rFont val="Arial"/>
        <family val="2"/>
      </rPr>
      <t xml:space="preserve"> includes £191 from 1 preview.</t>
    </r>
  </si>
  <si>
    <t>Ustad Hotel</t>
  </si>
  <si>
    <t>Kerala Partnership</t>
  </si>
  <si>
    <t>Brave</t>
  </si>
  <si>
    <t>Disney</t>
  </si>
  <si>
    <t>Diary of a Wimpy Kid: Dog Days</t>
  </si>
  <si>
    <t>Sound of My Voice</t>
  </si>
  <si>
    <t>Ted</t>
  </si>
  <si>
    <t>Eames: The Architect and the Painter</t>
  </si>
  <si>
    <t>The Flowers of War</t>
  </si>
  <si>
    <t>Revolver</t>
  </si>
  <si>
    <t>Leave it on the Floor</t>
  </si>
  <si>
    <t>Peccadillo</t>
  </si>
  <si>
    <t>The Reverend</t>
  </si>
  <si>
    <t>Metrodome</t>
  </si>
  <si>
    <t>A Simple Life</t>
  </si>
  <si>
    <t>Arrow</t>
  </si>
  <si>
    <t>Truth or Dare</t>
  </si>
  <si>
    <t>Showbox</t>
  </si>
  <si>
    <t>Undefeated</t>
  </si>
  <si>
    <t>USA/Can</t>
  </si>
  <si>
    <t>China/Hong Kong</t>
  </si>
  <si>
    <t>Can/USA</t>
  </si>
  <si>
    <t>Hong Kong</t>
  </si>
  <si>
    <t xml:space="preserve">                       </t>
  </si>
  <si>
    <t xml:space="preserve">                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</si>
</sst>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0.0%"/>
    <numFmt numFmtId="167" formatCode="&quot;£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;\-0;\-"/>
    <numFmt numFmtId="173" formatCode="d\ mmm\ yy"/>
    <numFmt numFmtId="174" formatCode="&quot;£&quot;#,##0.00"/>
    <numFmt numFmtId="175" formatCode="_-* #,##0_-;\-* #,##0_-;_-* &quot;-&quot;??_-;_-@_-"/>
  </numFmts>
  <fonts count="45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0" fillId="0" borderId="0" xfId="83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" fontId="2" fillId="33" borderId="0" xfId="0" applyNumberFormat="1" applyFont="1" applyFill="1" applyAlignment="1">
      <alignment horizontal="left" vertical="top" shrinkToFit="1"/>
    </xf>
    <xf numFmtId="1" fontId="2" fillId="33" borderId="0" xfId="0" applyNumberFormat="1" applyFont="1" applyFill="1" applyAlignment="1">
      <alignment horizontal="center" vertical="center" shrinkToFit="1"/>
    </xf>
    <xf numFmtId="1" fontId="0" fillId="33" borderId="0" xfId="0" applyNumberFormat="1" applyFont="1" applyFill="1" applyAlignment="1">
      <alignment horizontal="right" vertical="top" shrinkToFit="1"/>
    </xf>
    <xf numFmtId="1" fontId="2" fillId="0" borderId="0" xfId="0" applyNumberFormat="1" applyFont="1" applyFill="1" applyAlignment="1">
      <alignment horizontal="left" vertical="top" shrinkToFit="1"/>
    </xf>
    <xf numFmtId="166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0" fillId="0" borderId="0" xfId="83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167" fontId="0" fillId="0" borderId="0" xfId="0" applyNumberFormat="1" applyFont="1" applyAlignment="1">
      <alignment horizontal="right"/>
    </xf>
    <xf numFmtId="167" fontId="2" fillId="33" borderId="0" xfId="0" applyNumberFormat="1" applyFont="1" applyFill="1" applyAlignment="1">
      <alignment horizontal="right" wrapText="1"/>
    </xf>
    <xf numFmtId="167" fontId="0" fillId="0" borderId="0" xfId="0" applyNumberFormat="1" applyFont="1" applyFill="1" applyAlignment="1">
      <alignment/>
    </xf>
    <xf numFmtId="167" fontId="2" fillId="33" borderId="0" xfId="0" applyNumberFormat="1" applyFont="1" applyFill="1" applyAlignment="1">
      <alignment horizontal="right" vertical="top" shrinkToFit="1"/>
    </xf>
    <xf numFmtId="167" fontId="2" fillId="0" borderId="0" xfId="0" applyNumberFormat="1" applyFont="1" applyFill="1" applyAlignment="1">
      <alignment horizontal="right" vertical="top" shrinkToFit="1"/>
    </xf>
    <xf numFmtId="167" fontId="0" fillId="0" borderId="0" xfId="0" applyNumberFormat="1" applyFont="1" applyFill="1" applyAlignment="1">
      <alignment horizontal="right"/>
    </xf>
    <xf numFmtId="167" fontId="0" fillId="0" borderId="0" xfId="83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7" fontId="2" fillId="33" borderId="0" xfId="0" applyNumberFormat="1" applyFont="1" applyFill="1" applyAlignment="1">
      <alignment horizontal="center" wrapText="1"/>
    </xf>
    <xf numFmtId="167" fontId="0" fillId="0" borderId="0" xfId="0" applyNumberFormat="1" applyFont="1" applyFill="1" applyAlignment="1">
      <alignment horizontal="right" vertical="top" shrinkToFit="1"/>
    </xf>
    <xf numFmtId="167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83" applyNumberFormat="1" applyFont="1" applyFill="1" applyBorder="1" applyAlignment="1" applyProtection="1" quotePrefix="1">
      <alignment horizontal="right"/>
      <protection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67" fontId="0" fillId="0" borderId="0" xfId="0" applyNumberFormat="1" applyFont="1" applyFill="1" applyAlignment="1">
      <alignment horizontal="right" vertical="top" shrinkToFit="1"/>
    </xf>
    <xf numFmtId="0" fontId="0" fillId="0" borderId="0" xfId="0" applyFont="1" applyFill="1" applyAlignment="1">
      <alignment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67" fontId="0" fillId="0" borderId="0" xfId="0" applyNumberFormat="1" applyFont="1" applyAlignment="1">
      <alignment horizontal="left"/>
    </xf>
    <xf numFmtId="0" fontId="0" fillId="0" borderId="0" xfId="76" applyFont="1" applyFill="1">
      <alignment/>
      <protection/>
    </xf>
    <xf numFmtId="1" fontId="0" fillId="0" borderId="0" xfId="0" applyNumberFormat="1" applyFont="1" applyFill="1" applyAlignment="1">
      <alignment horizontal="center"/>
    </xf>
    <xf numFmtId="0" fontId="0" fillId="0" borderId="0" xfId="77" applyFont="1">
      <alignment/>
      <protection/>
    </xf>
    <xf numFmtId="1" fontId="0" fillId="0" borderId="0" xfId="79" applyNumberFormat="1" applyFont="1" applyAlignment="1">
      <alignment horizontal="right"/>
      <protection/>
    </xf>
    <xf numFmtId="1" fontId="0" fillId="0" borderId="0" xfId="85" applyNumberFormat="1" applyFont="1" applyAlignment="1">
      <alignment horizontal="right"/>
    </xf>
    <xf numFmtId="1" fontId="0" fillId="0" borderId="0" xfId="85" applyNumberFormat="1" applyFont="1" applyAlignment="1" quotePrefix="1">
      <alignment horizontal="right"/>
    </xf>
    <xf numFmtId="167" fontId="0" fillId="0" borderId="0" xfId="79" applyNumberFormat="1" applyFont="1" applyFill="1">
      <alignment/>
      <protection/>
    </xf>
    <xf numFmtId="0" fontId="0" fillId="0" borderId="0" xfId="77" applyFont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44" fillId="0" borderId="0" xfId="73" applyFont="1" applyAlignment="1">
      <alignment/>
      <protection/>
    </xf>
    <xf numFmtId="0" fontId="44" fillId="0" borderId="0" xfId="73" applyFont="1" applyAlignment="1">
      <alignment horizontal="center"/>
      <protection/>
    </xf>
    <xf numFmtId="167" fontId="44" fillId="0" borderId="0" xfId="73" applyNumberFormat="1" applyFont="1" applyAlignment="1">
      <alignment horizontal="left"/>
      <protection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omma 6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2" xfId="66"/>
    <cellStyle name="Normal 2 2" xfId="67"/>
    <cellStyle name="Normal 2 3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rmal 6 2" xfId="75"/>
    <cellStyle name="Normal 7" xfId="76"/>
    <cellStyle name="Normal 8" xfId="77"/>
    <cellStyle name="Normal 8 2" xfId="78"/>
    <cellStyle name="Normal 9" xfId="79"/>
    <cellStyle name="Normal 9 2" xfId="80"/>
    <cellStyle name="Note" xfId="81"/>
    <cellStyle name="Output" xfId="82"/>
    <cellStyle name="Percent" xfId="83"/>
    <cellStyle name="Percent 2" xfId="84"/>
    <cellStyle name="Percent 2 2" xfId="85"/>
    <cellStyle name="Percent 3" xfId="86"/>
    <cellStyle name="Percent 4" xfId="87"/>
    <cellStyle name="Percent 4 2" xfId="88"/>
    <cellStyle name="Percent 5" xfId="89"/>
    <cellStyle name="Percent 5 2" xfId="90"/>
    <cellStyle name="Percent 6" xfId="91"/>
    <cellStyle name="Percent 7" xfId="92"/>
    <cellStyle name="Percent 8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9.140625" style="32" customWidth="1"/>
    <col min="5" max="5" width="19.7109375" style="1" customWidth="1"/>
    <col min="6" max="6" width="10.57421875" style="3" customWidth="1"/>
    <col min="7" max="7" width="9.140625" style="3" customWidth="1"/>
    <col min="8" max="8" width="10.421875" style="3" customWidth="1"/>
    <col min="9" max="9" width="11.28125" style="40" customWidth="1"/>
    <col min="10" max="10" width="15.140625" style="40" customWidth="1"/>
    <col min="11" max="16384" width="9.140625" style="1" customWidth="1"/>
  </cols>
  <sheetData>
    <row r="1" spans="2:3" ht="12.75">
      <c r="B1" s="4" t="s">
        <v>76</v>
      </c>
      <c r="C1" s="5"/>
    </row>
    <row r="2" spans="1:10" ht="38.25">
      <c r="A2" s="6" t="s">
        <v>0</v>
      </c>
      <c r="B2" s="6" t="s">
        <v>1</v>
      </c>
      <c r="C2" s="7" t="s">
        <v>2</v>
      </c>
      <c r="D2" s="33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41" t="s">
        <v>8</v>
      </c>
      <c r="J2" s="41" t="s">
        <v>9</v>
      </c>
    </row>
    <row r="3" spans="1:10" ht="12.75">
      <c r="A3" s="1">
        <v>1</v>
      </c>
      <c r="B3" s="62" t="s">
        <v>51</v>
      </c>
      <c r="C3" s="49" t="s">
        <v>15</v>
      </c>
      <c r="D3" s="61">
        <v>7275558</v>
      </c>
      <c r="E3" s="52" t="s">
        <v>43</v>
      </c>
      <c r="F3" s="59">
        <v>-49.343172327994616</v>
      </c>
      <c r="G3" s="58">
        <v>2</v>
      </c>
      <c r="H3" s="58">
        <v>589</v>
      </c>
      <c r="I3" s="51">
        <f aca="true" t="shared" si="0" ref="I3:I17">D3/H3</f>
        <v>12352.390492359933</v>
      </c>
      <c r="J3" s="61">
        <v>30551765</v>
      </c>
    </row>
    <row r="4" spans="1:10" ht="12.75">
      <c r="A4" s="1">
        <v>2</v>
      </c>
      <c r="B4" s="62" t="s">
        <v>60</v>
      </c>
      <c r="C4" s="49" t="s">
        <v>10</v>
      </c>
      <c r="D4" s="61">
        <v>1853294</v>
      </c>
      <c r="E4" s="52" t="s">
        <v>16</v>
      </c>
      <c r="F4" s="59" t="s">
        <v>11</v>
      </c>
      <c r="G4" s="58">
        <v>1</v>
      </c>
      <c r="H4" s="58">
        <v>507</v>
      </c>
      <c r="I4" s="51">
        <f t="shared" si="0"/>
        <v>3655.4122287968444</v>
      </c>
      <c r="J4" s="61">
        <v>1853294</v>
      </c>
    </row>
    <row r="5" spans="1:10" ht="12.75">
      <c r="A5" s="1">
        <v>3</v>
      </c>
      <c r="B5" s="62" t="s">
        <v>47</v>
      </c>
      <c r="C5" s="49" t="s">
        <v>10</v>
      </c>
      <c r="D5" s="61">
        <v>1544322</v>
      </c>
      <c r="E5" s="52" t="s">
        <v>14</v>
      </c>
      <c r="F5" s="59">
        <v>-26.879420233037454</v>
      </c>
      <c r="G5" s="58">
        <v>5</v>
      </c>
      <c r="H5" s="58">
        <v>518</v>
      </c>
      <c r="I5" s="51">
        <f t="shared" si="0"/>
        <v>2981.3166023166023</v>
      </c>
      <c r="J5" s="61">
        <v>21222522</v>
      </c>
    </row>
    <row r="6" spans="1:10" ht="12.75">
      <c r="A6" s="1">
        <v>4</v>
      </c>
      <c r="B6" s="62" t="s">
        <v>52</v>
      </c>
      <c r="C6" s="49" t="s">
        <v>10</v>
      </c>
      <c r="D6" s="61">
        <v>686952</v>
      </c>
      <c r="E6" s="52" t="s">
        <v>12</v>
      </c>
      <c r="F6" s="60">
        <v>-34.67808881547981</v>
      </c>
      <c r="G6" s="58">
        <v>4</v>
      </c>
      <c r="H6" s="58">
        <v>473</v>
      </c>
      <c r="I6" s="51">
        <f t="shared" si="0"/>
        <v>1452.3298097251586</v>
      </c>
      <c r="J6" s="61">
        <v>23816960</v>
      </c>
    </row>
    <row r="7" spans="1:10" ht="12.75">
      <c r="A7" s="1">
        <v>5</v>
      </c>
      <c r="B7" s="62" t="s">
        <v>48</v>
      </c>
      <c r="C7" s="56" t="s">
        <v>10</v>
      </c>
      <c r="D7" s="61">
        <v>536749</v>
      </c>
      <c r="E7" s="52" t="s">
        <v>20</v>
      </c>
      <c r="F7" s="59">
        <v>-39.37300215738764</v>
      </c>
      <c r="G7" s="58">
        <v>3</v>
      </c>
      <c r="H7" s="58">
        <v>472</v>
      </c>
      <c r="I7" s="51">
        <f t="shared" si="0"/>
        <v>1137.1800847457628</v>
      </c>
      <c r="J7" s="61">
        <v>6697323</v>
      </c>
    </row>
    <row r="8" spans="1:10" ht="12.75">
      <c r="A8" s="1">
        <v>6</v>
      </c>
      <c r="B8" s="62" t="s">
        <v>53</v>
      </c>
      <c r="C8" s="49" t="s">
        <v>10</v>
      </c>
      <c r="D8" s="61">
        <v>75134</v>
      </c>
      <c r="E8" s="52" t="s">
        <v>16</v>
      </c>
      <c r="F8" s="59">
        <v>-2.6231887814614168</v>
      </c>
      <c r="G8" s="58">
        <v>6</v>
      </c>
      <c r="H8" s="58">
        <v>155</v>
      </c>
      <c r="I8" s="51">
        <f t="shared" si="0"/>
        <v>484.73548387096776</v>
      </c>
      <c r="J8" s="61">
        <v>4865174</v>
      </c>
    </row>
    <row r="9" spans="1:10" ht="12.75">
      <c r="A9" s="1">
        <v>7</v>
      </c>
      <c r="B9" s="57" t="s">
        <v>59</v>
      </c>
      <c r="C9" s="56" t="s">
        <v>17</v>
      </c>
      <c r="D9" s="61">
        <v>68857</v>
      </c>
      <c r="E9" s="52" t="s">
        <v>31</v>
      </c>
      <c r="F9" s="59" t="s">
        <v>11</v>
      </c>
      <c r="G9" s="58">
        <v>1</v>
      </c>
      <c r="H9" s="58">
        <v>28</v>
      </c>
      <c r="I9" s="51">
        <f t="shared" si="0"/>
        <v>2459.1785714285716</v>
      </c>
      <c r="J9" s="61">
        <v>68857</v>
      </c>
    </row>
    <row r="10" spans="1:10" ht="12.75">
      <c r="A10" s="1">
        <v>8</v>
      </c>
      <c r="B10" s="50" t="s">
        <v>28</v>
      </c>
      <c r="C10" s="56" t="s">
        <v>15</v>
      </c>
      <c r="D10" s="61">
        <v>44389</v>
      </c>
      <c r="E10" s="52" t="s">
        <v>12</v>
      </c>
      <c r="F10" s="59">
        <v>346.30002010858635</v>
      </c>
      <c r="G10" s="58">
        <v>18</v>
      </c>
      <c r="H10" s="58">
        <v>162</v>
      </c>
      <c r="I10" s="51">
        <f t="shared" si="0"/>
        <v>274.0061728395062</v>
      </c>
      <c r="J10" s="61">
        <v>16446344</v>
      </c>
    </row>
    <row r="11" spans="1:10" ht="12.75">
      <c r="A11" s="1">
        <v>9</v>
      </c>
      <c r="B11" s="62" t="s">
        <v>61</v>
      </c>
      <c r="C11" s="49" t="s">
        <v>73</v>
      </c>
      <c r="D11" s="61">
        <v>36760</v>
      </c>
      <c r="E11" s="52" t="s">
        <v>62</v>
      </c>
      <c r="F11" s="59" t="s">
        <v>11</v>
      </c>
      <c r="G11" s="58">
        <v>1</v>
      </c>
      <c r="H11" s="58">
        <v>9</v>
      </c>
      <c r="I11" s="51">
        <f t="shared" si="0"/>
        <v>4084.4444444444443</v>
      </c>
      <c r="J11" s="61">
        <v>36760</v>
      </c>
    </row>
    <row r="12" spans="1:10" ht="12.75">
      <c r="A12" s="1">
        <v>10</v>
      </c>
      <c r="B12" s="62" t="s">
        <v>55</v>
      </c>
      <c r="C12" s="49" t="s">
        <v>10</v>
      </c>
      <c r="D12" s="61">
        <v>34497</v>
      </c>
      <c r="E12" s="52" t="s">
        <v>12</v>
      </c>
      <c r="F12" s="59">
        <v>-38.04418103448276</v>
      </c>
      <c r="G12" s="58">
        <v>10</v>
      </c>
      <c r="H12" s="58">
        <v>133</v>
      </c>
      <c r="I12" s="51">
        <f t="shared" si="0"/>
        <v>259.37593984962405</v>
      </c>
      <c r="J12" s="61">
        <v>21839375</v>
      </c>
    </row>
    <row r="13" spans="1:10" ht="12.75">
      <c r="A13" s="1">
        <v>11</v>
      </c>
      <c r="B13" s="62" t="s">
        <v>54</v>
      </c>
      <c r="C13" s="49" t="s">
        <v>10</v>
      </c>
      <c r="D13" s="61">
        <v>31945</v>
      </c>
      <c r="E13" s="52" t="s">
        <v>31</v>
      </c>
      <c r="F13" s="59">
        <v>-46.569545728239774</v>
      </c>
      <c r="G13" s="58">
        <v>3</v>
      </c>
      <c r="H13" s="58">
        <v>85</v>
      </c>
      <c r="I13" s="51">
        <f t="shared" si="0"/>
        <v>375.8235294117647</v>
      </c>
      <c r="J13" s="61">
        <v>815346</v>
      </c>
    </row>
    <row r="14" spans="1:10" ht="12.75">
      <c r="A14" s="1">
        <v>12</v>
      </c>
      <c r="B14" s="62" t="s">
        <v>50</v>
      </c>
      <c r="C14" s="56" t="s">
        <v>15</v>
      </c>
      <c r="D14" s="61">
        <v>31047</v>
      </c>
      <c r="E14" s="52" t="s">
        <v>14</v>
      </c>
      <c r="F14" s="59">
        <v>-20.54510556621881</v>
      </c>
      <c r="G14" s="58">
        <v>9</v>
      </c>
      <c r="H14" s="58">
        <v>72</v>
      </c>
      <c r="I14" s="51">
        <f t="shared" si="0"/>
        <v>431.2083333333333</v>
      </c>
      <c r="J14" s="61">
        <v>24628830</v>
      </c>
    </row>
    <row r="15" spans="1:10" ht="12.75">
      <c r="A15" s="1">
        <v>13</v>
      </c>
      <c r="B15" s="62" t="s">
        <v>49</v>
      </c>
      <c r="C15" s="56" t="s">
        <v>41</v>
      </c>
      <c r="D15" s="61">
        <v>28966</v>
      </c>
      <c r="E15" s="52" t="s">
        <v>37</v>
      </c>
      <c r="F15" s="59">
        <v>-58.744943884236314</v>
      </c>
      <c r="G15" s="58">
        <v>3</v>
      </c>
      <c r="H15" s="58">
        <v>44</v>
      </c>
      <c r="I15" s="51">
        <f t="shared" si="0"/>
        <v>658.3181818181819</v>
      </c>
      <c r="J15" s="61">
        <v>629149</v>
      </c>
    </row>
    <row r="16" spans="1:10" ht="12.75">
      <c r="A16" s="1">
        <v>14</v>
      </c>
      <c r="B16" s="62" t="s">
        <v>63</v>
      </c>
      <c r="C16" s="56" t="s">
        <v>73</v>
      </c>
      <c r="D16" s="61">
        <v>28151</v>
      </c>
      <c r="E16" s="52" t="s">
        <v>64</v>
      </c>
      <c r="F16" s="59" t="s">
        <v>11</v>
      </c>
      <c r="G16" s="58">
        <v>1</v>
      </c>
      <c r="H16" s="58">
        <v>20</v>
      </c>
      <c r="I16" s="51">
        <f t="shared" si="0"/>
        <v>1407.55</v>
      </c>
      <c r="J16" s="61">
        <v>28151</v>
      </c>
    </row>
    <row r="17" spans="1:10" ht="12.75">
      <c r="A17" s="1">
        <v>15</v>
      </c>
      <c r="B17" s="62" t="s">
        <v>56</v>
      </c>
      <c r="C17" s="56" t="s">
        <v>29</v>
      </c>
      <c r="D17" s="61">
        <v>27856</v>
      </c>
      <c r="E17" s="52" t="s">
        <v>24</v>
      </c>
      <c r="F17" s="59">
        <v>-5.643249102364338</v>
      </c>
      <c r="G17" s="58">
        <v>9</v>
      </c>
      <c r="H17" s="58">
        <v>30</v>
      </c>
      <c r="I17" s="51">
        <f t="shared" si="0"/>
        <v>928.5333333333333</v>
      </c>
      <c r="J17" s="61">
        <v>1833206</v>
      </c>
    </row>
    <row r="18" spans="1:10" ht="12.75">
      <c r="A18" s="13"/>
      <c r="B18" s="13" t="s">
        <v>18</v>
      </c>
      <c r="C18" s="14"/>
      <c r="D18" s="35">
        <f>SUM(D3:D17)</f>
        <v>12304477</v>
      </c>
      <c r="E18" s="13"/>
      <c r="F18" s="15"/>
      <c r="G18" s="15"/>
      <c r="H18" s="53">
        <f>SUM(H3:H17)</f>
        <v>3297</v>
      </c>
      <c r="I18" s="35">
        <f>D18/H18</f>
        <v>3732.0221413406125</v>
      </c>
      <c r="J18" s="35">
        <f>SUM(J3:J17)</f>
        <v>155333056</v>
      </c>
    </row>
    <row r="19" spans="1:10" s="21" customFormat="1" ht="12.75">
      <c r="A19" s="16"/>
      <c r="B19" s="16"/>
      <c r="C19" s="17"/>
      <c r="D19" s="36"/>
      <c r="E19" s="18"/>
      <c r="F19" s="3"/>
      <c r="G19" s="19"/>
      <c r="H19" s="20"/>
      <c r="I19" s="36"/>
      <c r="J19" s="36"/>
    </row>
    <row r="20" spans="1:11" ht="12.75">
      <c r="A20" s="21"/>
      <c r="B20" s="22" t="s">
        <v>19</v>
      </c>
      <c r="C20" s="9"/>
      <c r="D20" s="37"/>
      <c r="E20" s="21"/>
      <c r="G20" s="23"/>
      <c r="H20" s="23"/>
      <c r="I20" s="34"/>
      <c r="J20" s="34"/>
      <c r="K20" s="21"/>
    </row>
    <row r="21" spans="1:11" ht="12.75">
      <c r="A21" s="21">
        <v>18</v>
      </c>
      <c r="B21" s="55" t="s">
        <v>57</v>
      </c>
      <c r="C21" s="56" t="s">
        <v>15</v>
      </c>
      <c r="D21" s="34">
        <v>18400</v>
      </c>
      <c r="E21" s="52" t="s">
        <v>16</v>
      </c>
      <c r="F21" s="21">
        <v>-31.322782920274705</v>
      </c>
      <c r="G21" s="21">
        <v>9</v>
      </c>
      <c r="H21" s="21">
        <v>50</v>
      </c>
      <c r="I21" s="51">
        <f aca="true" t="shared" si="1" ref="I21:I32">D21/H21</f>
        <v>368</v>
      </c>
      <c r="J21" s="34">
        <v>15716861</v>
      </c>
      <c r="K21" s="21"/>
    </row>
    <row r="22" spans="1:11" ht="12.75">
      <c r="A22" s="21">
        <v>24</v>
      </c>
      <c r="B22" s="1" t="s">
        <v>65</v>
      </c>
      <c r="C22" s="5" t="s">
        <v>17</v>
      </c>
      <c r="D22" s="34">
        <v>7105</v>
      </c>
      <c r="E22" s="54" t="s">
        <v>45</v>
      </c>
      <c r="F22" s="48" t="s">
        <v>11</v>
      </c>
      <c r="G22" s="23">
        <v>1</v>
      </c>
      <c r="H22" s="21">
        <v>24</v>
      </c>
      <c r="I22" s="42">
        <f t="shared" si="1"/>
        <v>296.0416666666667</v>
      </c>
      <c r="J22" s="34">
        <v>7105</v>
      </c>
      <c r="K22" s="21"/>
    </row>
    <row r="23" spans="1:11" ht="12.75">
      <c r="A23" s="21">
        <v>28</v>
      </c>
      <c r="B23" t="s">
        <v>42</v>
      </c>
      <c r="C23" s="46" t="s">
        <v>17</v>
      </c>
      <c r="D23" s="34">
        <v>5459</v>
      </c>
      <c r="E23" s="47" t="s">
        <v>14</v>
      </c>
      <c r="F23" s="21">
        <v>1.3365509560051976</v>
      </c>
      <c r="G23" s="21">
        <v>3</v>
      </c>
      <c r="H23" s="21">
        <v>17</v>
      </c>
      <c r="I23" s="42">
        <f t="shared" si="1"/>
        <v>321.11764705882354</v>
      </c>
      <c r="J23" s="34">
        <v>144328</v>
      </c>
      <c r="K23" s="21"/>
    </row>
    <row r="24" spans="1:11" ht="12.75">
      <c r="A24" s="21">
        <v>42</v>
      </c>
      <c r="B24" s="8" t="s">
        <v>33</v>
      </c>
      <c r="C24" s="11" t="s">
        <v>17</v>
      </c>
      <c r="D24" s="34">
        <v>2434</v>
      </c>
      <c r="E24" s="12" t="s">
        <v>31</v>
      </c>
      <c r="F24" s="21">
        <v>319.6551724137931</v>
      </c>
      <c r="G24" s="21">
        <v>7</v>
      </c>
      <c r="H24" s="21">
        <v>23</v>
      </c>
      <c r="I24" s="42">
        <f t="shared" si="1"/>
        <v>105.82608695652173</v>
      </c>
      <c r="J24" s="34">
        <v>734072</v>
      </c>
      <c r="K24" s="21"/>
    </row>
    <row r="25" spans="1:11" ht="12.75">
      <c r="A25" s="21">
        <v>48</v>
      </c>
      <c r="B25" s="30" t="s">
        <v>44</v>
      </c>
      <c r="C25" s="31" t="s">
        <v>17</v>
      </c>
      <c r="D25" s="34">
        <v>1914</v>
      </c>
      <c r="E25" s="43" t="s">
        <v>32</v>
      </c>
      <c r="F25" s="21">
        <v>-56.4009111617312</v>
      </c>
      <c r="G25" s="21">
        <v>2</v>
      </c>
      <c r="H25" s="21">
        <v>5</v>
      </c>
      <c r="I25" s="42">
        <f t="shared" si="1"/>
        <v>382.8</v>
      </c>
      <c r="J25" s="34">
        <v>9300</v>
      </c>
      <c r="K25" s="21"/>
    </row>
    <row r="26" spans="1:10" ht="12.75">
      <c r="A26" s="21">
        <v>54</v>
      </c>
      <c r="B26" s="44" t="s">
        <v>25</v>
      </c>
      <c r="C26" s="11" t="s">
        <v>13</v>
      </c>
      <c r="D26" s="34">
        <v>1184</v>
      </c>
      <c r="E26" s="8" t="s">
        <v>14</v>
      </c>
      <c r="F26" s="21">
        <v>-67.49931375240187</v>
      </c>
      <c r="G26" s="21">
        <v>23</v>
      </c>
      <c r="H26" s="21">
        <v>4</v>
      </c>
      <c r="I26" s="42">
        <f t="shared" si="1"/>
        <v>296</v>
      </c>
      <c r="J26" s="34">
        <v>20294981</v>
      </c>
    </row>
    <row r="27" spans="1:10" ht="12.75">
      <c r="A27" s="21">
        <v>55</v>
      </c>
      <c r="B27" s="1" t="s">
        <v>70</v>
      </c>
      <c r="C27" s="5" t="s">
        <v>17</v>
      </c>
      <c r="D27" s="34">
        <v>1180</v>
      </c>
      <c r="E27" s="54" t="s">
        <v>71</v>
      </c>
      <c r="F27" s="48" t="s">
        <v>11</v>
      </c>
      <c r="G27" s="23">
        <v>1</v>
      </c>
      <c r="H27" s="21">
        <v>3</v>
      </c>
      <c r="I27" s="42">
        <f t="shared" si="1"/>
        <v>393.3333333333333</v>
      </c>
      <c r="J27" s="34">
        <v>1180</v>
      </c>
    </row>
    <row r="28" spans="1:10" ht="12.75">
      <c r="A28" s="21">
        <v>71</v>
      </c>
      <c r="B28" s="8" t="s">
        <v>27</v>
      </c>
      <c r="C28" s="11" t="s">
        <v>15</v>
      </c>
      <c r="D28" s="34">
        <v>442</v>
      </c>
      <c r="E28" s="12" t="s">
        <v>20</v>
      </c>
      <c r="F28" s="21">
        <v>-88.02168021680218</v>
      </c>
      <c r="G28" s="21">
        <v>15</v>
      </c>
      <c r="H28" s="21">
        <v>1</v>
      </c>
      <c r="I28" s="42">
        <f t="shared" si="1"/>
        <v>442</v>
      </c>
      <c r="J28" s="34">
        <v>6013325</v>
      </c>
    </row>
    <row r="29" spans="1:10" ht="12.75">
      <c r="A29" s="21">
        <v>79</v>
      </c>
      <c r="B29" s="8" t="s">
        <v>30</v>
      </c>
      <c r="C29" s="5" t="s">
        <v>17</v>
      </c>
      <c r="D29" s="34">
        <v>285</v>
      </c>
      <c r="E29" s="8" t="s">
        <v>26</v>
      </c>
      <c r="F29" s="21">
        <v>11.76470588235294</v>
      </c>
      <c r="G29" s="21">
        <v>8</v>
      </c>
      <c r="H29" s="21">
        <v>1</v>
      </c>
      <c r="I29" s="42">
        <f t="shared" si="1"/>
        <v>285</v>
      </c>
      <c r="J29" s="34">
        <v>453570</v>
      </c>
    </row>
    <row r="30" spans="1:10" ht="12.75">
      <c r="A30" s="21">
        <v>84</v>
      </c>
      <c r="B30" t="s">
        <v>46</v>
      </c>
      <c r="C30" s="46" t="s">
        <v>17</v>
      </c>
      <c r="D30" s="34">
        <v>206</v>
      </c>
      <c r="E30" t="s">
        <v>34</v>
      </c>
      <c r="F30" s="21">
        <v>14.444444444444443</v>
      </c>
      <c r="G30" s="21">
        <v>15</v>
      </c>
      <c r="H30" s="21">
        <v>2</v>
      </c>
      <c r="I30" s="42">
        <f t="shared" si="1"/>
        <v>103</v>
      </c>
      <c r="J30" s="34">
        <v>22374</v>
      </c>
    </row>
    <row r="31" spans="1:10" ht="12.75">
      <c r="A31" s="21">
        <v>90</v>
      </c>
      <c r="B31" s="45" t="s">
        <v>38</v>
      </c>
      <c r="C31" s="31" t="s">
        <v>17</v>
      </c>
      <c r="D31" s="34">
        <v>104</v>
      </c>
      <c r="E31" s="43" t="s">
        <v>36</v>
      </c>
      <c r="F31" s="21">
        <v>420</v>
      </c>
      <c r="G31" s="21">
        <v>3</v>
      </c>
      <c r="H31" s="21">
        <v>1</v>
      </c>
      <c r="I31" s="42">
        <f t="shared" si="1"/>
        <v>104</v>
      </c>
      <c r="J31" s="34">
        <v>472</v>
      </c>
    </row>
    <row r="32" spans="1:10" ht="12.75">
      <c r="A32" s="21">
        <v>97</v>
      </c>
      <c r="B32" s="45" t="s">
        <v>39</v>
      </c>
      <c r="C32" s="31" t="s">
        <v>17</v>
      </c>
      <c r="D32" s="34">
        <v>37</v>
      </c>
      <c r="E32" s="43" t="s">
        <v>40</v>
      </c>
      <c r="F32" s="21">
        <v>-68.64406779661016</v>
      </c>
      <c r="G32" s="21">
        <v>3</v>
      </c>
      <c r="H32" s="21">
        <v>1</v>
      </c>
      <c r="I32" s="42">
        <f t="shared" si="1"/>
        <v>37</v>
      </c>
      <c r="J32" s="34">
        <v>7922</v>
      </c>
    </row>
    <row r="33" spans="1:10" ht="12.75">
      <c r="A33" s="21"/>
      <c r="D33" s="34"/>
      <c r="H33" s="21"/>
      <c r="I33" s="42"/>
      <c r="J33" s="34"/>
    </row>
    <row r="34" spans="1:10" ht="12.75">
      <c r="A34" s="21"/>
      <c r="B34" s="25" t="s">
        <v>21</v>
      </c>
      <c r="C34" s="9"/>
      <c r="D34" s="34"/>
      <c r="E34" s="24"/>
      <c r="F34" s="23"/>
      <c r="G34" s="21"/>
      <c r="H34" s="21"/>
      <c r="I34" s="42"/>
      <c r="J34" s="34"/>
    </row>
    <row r="35" spans="1:10" ht="12.75">
      <c r="A35" s="21">
        <v>30</v>
      </c>
      <c r="B35" s="1" t="s">
        <v>66</v>
      </c>
      <c r="C35" s="5" t="s">
        <v>74</v>
      </c>
      <c r="D35" s="34">
        <v>4492</v>
      </c>
      <c r="E35" s="54" t="s">
        <v>67</v>
      </c>
      <c r="F35" s="48" t="s">
        <v>11</v>
      </c>
      <c r="G35" s="23">
        <v>1</v>
      </c>
      <c r="H35" s="21">
        <v>3</v>
      </c>
      <c r="I35" s="42">
        <f>D35/H35</f>
        <v>1497.3333333333333</v>
      </c>
      <c r="J35" s="34">
        <v>4492</v>
      </c>
    </row>
    <row r="36" spans="1:10" ht="12.75">
      <c r="A36" s="21">
        <v>32</v>
      </c>
      <c r="B36" s="1" t="s">
        <v>68</v>
      </c>
      <c r="C36" s="5" t="s">
        <v>75</v>
      </c>
      <c r="D36" s="34">
        <v>3701</v>
      </c>
      <c r="E36" s="54" t="s">
        <v>69</v>
      </c>
      <c r="F36" s="48" t="s">
        <v>11</v>
      </c>
      <c r="G36" s="23">
        <v>1</v>
      </c>
      <c r="H36" s="21">
        <v>4</v>
      </c>
      <c r="I36" s="42">
        <f>D36/H36</f>
        <v>925.25</v>
      </c>
      <c r="J36" s="34">
        <v>3701</v>
      </c>
    </row>
    <row r="37" spans="1:10" ht="12.75">
      <c r="A37" s="21">
        <v>41</v>
      </c>
      <c r="B37" s="45" t="s">
        <v>58</v>
      </c>
      <c r="C37" s="31" t="s">
        <v>72</v>
      </c>
      <c r="D37" s="34">
        <v>2634</v>
      </c>
      <c r="E37" s="54" t="s">
        <v>35</v>
      </c>
      <c r="F37" s="48" t="s">
        <v>11</v>
      </c>
      <c r="G37" s="23">
        <v>1</v>
      </c>
      <c r="H37" s="21">
        <v>4</v>
      </c>
      <c r="I37" s="42">
        <f>D37/H37</f>
        <v>658.5</v>
      </c>
      <c r="J37" s="34">
        <v>2634</v>
      </c>
    </row>
    <row r="38" spans="1:10" ht="12.75">
      <c r="A38" s="21">
        <v>53</v>
      </c>
      <c r="B38" t="s">
        <v>85</v>
      </c>
      <c r="C38" s="5" t="s">
        <v>73</v>
      </c>
      <c r="D38" s="34">
        <v>1383</v>
      </c>
      <c r="E38" s="54" t="s">
        <v>86</v>
      </c>
      <c r="F38" s="48" t="s">
        <v>11</v>
      </c>
      <c r="G38" s="23">
        <v>1</v>
      </c>
      <c r="H38" s="21">
        <v>2</v>
      </c>
      <c r="I38" s="42">
        <f>D38/H38</f>
        <v>691.5</v>
      </c>
      <c r="J38" s="34">
        <v>1383</v>
      </c>
    </row>
    <row r="39" spans="1:10" ht="12.75">
      <c r="A39" s="21"/>
      <c r="B39" s="45"/>
      <c r="C39" s="31"/>
      <c r="E39" s="43"/>
      <c r="F39" s="10"/>
      <c r="G39" s="23"/>
      <c r="H39" s="23"/>
      <c r="I39" s="42"/>
      <c r="J39" s="34"/>
    </row>
    <row r="41" spans="1:11" ht="12.75">
      <c r="A41" s="21"/>
      <c r="B41" s="25" t="s">
        <v>22</v>
      </c>
      <c r="C41" s="9"/>
      <c r="D41" s="37"/>
      <c r="E41" s="21"/>
      <c r="F41" s="23"/>
      <c r="G41" s="23"/>
      <c r="H41" s="23"/>
      <c r="I41" s="34"/>
      <c r="J41" s="34"/>
      <c r="K41" s="21"/>
    </row>
    <row r="42" spans="2:6" ht="12.75">
      <c r="B42" s="30" t="s">
        <v>80</v>
      </c>
      <c r="D42" s="38"/>
      <c r="F42" s="23"/>
    </row>
    <row r="43" spans="2:6" ht="12.75">
      <c r="B43" s="26"/>
      <c r="C43" s="5"/>
      <c r="F43" s="23"/>
    </row>
    <row r="44" spans="2:6" ht="12.75">
      <c r="B44" s="30" t="s">
        <v>81</v>
      </c>
      <c r="C44" s="5"/>
      <c r="F44" s="23"/>
    </row>
    <row r="45" ht="12.75">
      <c r="C45" s="5"/>
    </row>
    <row r="46" spans="2:3" ht="12.75">
      <c r="B46" s="30" t="s">
        <v>82</v>
      </c>
      <c r="C46" s="5"/>
    </row>
    <row r="47" spans="3:4" ht="12.75">
      <c r="C47" s="5"/>
      <c r="D47" s="38"/>
    </row>
    <row r="48" spans="2:3" ht="12.75">
      <c r="B48" s="30" t="s">
        <v>78</v>
      </c>
      <c r="C48" s="5"/>
    </row>
    <row r="49" ht="12.75" customHeight="1">
      <c r="C49" s="5"/>
    </row>
    <row r="50" spans="2:3" ht="12.75" customHeight="1">
      <c r="B50" s="30" t="s">
        <v>79</v>
      </c>
      <c r="C50" s="27"/>
    </row>
    <row r="51" ht="12.75" customHeight="1">
      <c r="C51" s="27"/>
    </row>
    <row r="52" spans="2:3" ht="12.75" customHeight="1">
      <c r="B52" s="28" t="s">
        <v>23</v>
      </c>
      <c r="C52" s="27"/>
    </row>
    <row r="53" spans="4:8" ht="12.75" customHeight="1">
      <c r="D53" s="39"/>
      <c r="E53" s="26"/>
      <c r="F53" s="29"/>
      <c r="G53" s="29"/>
      <c r="H53" s="29"/>
    </row>
    <row r="54" spans="2:8" ht="12.75" customHeight="1">
      <c r="B54" s="30" t="s">
        <v>83</v>
      </c>
      <c r="D54" s="39"/>
      <c r="E54" s="26"/>
      <c r="F54" s="29"/>
      <c r="G54" s="29"/>
      <c r="H54" s="29"/>
    </row>
    <row r="55" spans="2:8" ht="12.75" customHeight="1">
      <c r="B55" s="30" t="s">
        <v>84</v>
      </c>
      <c r="D55" s="39"/>
      <c r="E55" s="26"/>
      <c r="F55" s="29"/>
      <c r="G55" s="29"/>
      <c r="H55" s="29"/>
    </row>
    <row r="56" spans="2:8" ht="12.75">
      <c r="B56" s="28"/>
      <c r="C56" s="26"/>
      <c r="D56" s="39"/>
      <c r="E56" s="26"/>
      <c r="H56" s="29"/>
    </row>
    <row r="57" spans="3:8" ht="12.75">
      <c r="C57" s="26"/>
      <c r="D57" s="39"/>
      <c r="E57" s="26"/>
      <c r="H57" s="29"/>
    </row>
    <row r="58" spans="2:3" ht="12.75">
      <c r="B58" s="26" t="s">
        <v>77</v>
      </c>
      <c r="C58" s="11"/>
    </row>
    <row r="59" spans="2:5" ht="12.75">
      <c r="B59" s="63" t="s">
        <v>87</v>
      </c>
      <c r="C59" s="31" t="s">
        <v>10</v>
      </c>
      <c r="D59" s="54" t="s">
        <v>88</v>
      </c>
      <c r="E59" s="54"/>
    </row>
    <row r="60" spans="2:5" ht="12.75">
      <c r="B60" s="64" t="s">
        <v>89</v>
      </c>
      <c r="C60" s="5" t="s">
        <v>104</v>
      </c>
      <c r="D60" s="54" t="s">
        <v>14</v>
      </c>
      <c r="E60" s="54"/>
    </row>
    <row r="61" spans="2:5" ht="12.75" customHeight="1">
      <c r="B61" s="64" t="s">
        <v>90</v>
      </c>
      <c r="C61" s="5" t="s">
        <v>10</v>
      </c>
      <c r="D61" s="54" t="s">
        <v>14</v>
      </c>
      <c r="E61" s="54"/>
    </row>
    <row r="62" spans="2:4" ht="12.75">
      <c r="B62" s="64" t="s">
        <v>91</v>
      </c>
      <c r="C62" s="11" t="s">
        <v>10</v>
      </c>
      <c r="D62" s="54" t="s">
        <v>16</v>
      </c>
    </row>
    <row r="63" spans="2:4" ht="12.75">
      <c r="B63" s="65" t="s">
        <v>92</v>
      </c>
      <c r="C63" s="66" t="s">
        <v>10</v>
      </c>
      <c r="D63" s="67" t="s">
        <v>36</v>
      </c>
    </row>
    <row r="64" spans="2:4" ht="12.75">
      <c r="B64" s="65" t="s">
        <v>93</v>
      </c>
      <c r="C64" s="66" t="s">
        <v>105</v>
      </c>
      <c r="D64" s="67" t="s">
        <v>94</v>
      </c>
    </row>
    <row r="65" spans="2:4" ht="12.75">
      <c r="B65" s="65" t="s">
        <v>95</v>
      </c>
      <c r="C65" s="66" t="s">
        <v>106</v>
      </c>
      <c r="D65" s="67" t="s">
        <v>96</v>
      </c>
    </row>
    <row r="66" spans="2:4" ht="12.75">
      <c r="B66" s="65" t="s">
        <v>97</v>
      </c>
      <c r="C66" s="66" t="s">
        <v>17</v>
      </c>
      <c r="D66" s="67" t="s">
        <v>98</v>
      </c>
    </row>
    <row r="67" spans="2:4" ht="12.75">
      <c r="B67" s="65" t="s">
        <v>99</v>
      </c>
      <c r="C67" s="66" t="s">
        <v>107</v>
      </c>
      <c r="D67" s="67" t="s">
        <v>100</v>
      </c>
    </row>
    <row r="68" spans="2:4" ht="12.75">
      <c r="B68" s="65" t="s">
        <v>101</v>
      </c>
      <c r="C68" s="66" t="s">
        <v>17</v>
      </c>
      <c r="D68" s="67" t="s">
        <v>102</v>
      </c>
    </row>
    <row r="69" spans="2:4" ht="12.75">
      <c r="B69" s="65" t="s">
        <v>103</v>
      </c>
      <c r="C69" s="66" t="s">
        <v>10</v>
      </c>
      <c r="D69" s="67" t="s">
        <v>34</v>
      </c>
    </row>
    <row r="70" spans="2:4" ht="12.75">
      <c r="B70" s="64" t="s">
        <v>108</v>
      </c>
      <c r="C70" s="5" t="s">
        <v>109</v>
      </c>
      <c r="D70" s="54" t="s">
        <v>108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2012-10-08T11:03:19Z</dcterms:modified>
  <cp:category/>
  <cp:version/>
  <cp:contentType/>
  <cp:contentStatus/>
</cp:coreProperties>
</file>