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<sst xmlns="http://schemas.openxmlformats.org/spreadsheetml/2006/main" count="187" uniqueCount="124">
  <si>
    <t>Weekend 22 February - 24 February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</si>
  <si>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</si>
  <si>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</si>
  <si>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</si>
  <si>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</si>
  <si>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</si>
  <si>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</si>
  <si>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</si>
  <si>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</si>
  <si>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</si>
  <si>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</si>
  <si>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Wreck-It Ralph</t>
  </si>
  <si>
    <t>USA</t>
  </si>
  <si>
    <t>Disney</t>
  </si>
  <si>
    <t>-</t>
  </si>
  <si>
    <t>A Good Day to Die Hard</t>
  </si>
  <si>
    <t>20th Century Fox</t>
  </si>
  <si>
    <t>Mama</t>
  </si>
  <si>
    <t>Spa/Can</t>
  </si>
  <si>
    <t>Universal</t>
  </si>
  <si>
    <t>Les Miserables</t>
  </si>
  <si>
    <t>UK/USA</t>
  </si>
  <si>
    <t>I Give It a Year</t>
  </si>
  <si>
    <t>UK/Ger/Fra</t>
  </si>
  <si>
    <t>Studiocanal</t>
  </si>
  <si>
    <t>Cloud Atlas</t>
  </si>
  <si>
    <t>Warner Bros</t>
  </si>
  <si>
    <t>This is 40</t>
  </si>
  <si>
    <t>Song for Marion</t>
  </si>
  <si>
    <t>UK</t>
  </si>
  <si>
    <t>eOne Films</t>
  </si>
  <si>
    <t>Django Unchained</t>
  </si>
  <si>
    <t>Sony</t>
  </si>
  <si>
    <t>Beautiful Creatures</t>
  </si>
  <si>
    <t>Entertainment</t>
  </si>
  <si>
    <t>Lincoln</t>
  </si>
  <si>
    <t>Sammy's Great Escape</t>
  </si>
  <si>
    <t>Bel</t>
  </si>
  <si>
    <t>Argo</t>
  </si>
  <si>
    <t>Waner Bros</t>
  </si>
  <si>
    <t>Warm Bodies</t>
  </si>
  <si>
    <t>Flight</t>
  </si>
  <si>
    <t>Paramount</t>
  </si>
  <si>
    <t>Total</t>
  </si>
  <si>
    <t>Other UK films</t>
  </si>
  <si>
    <t>Lore</t>
  </si>
  <si>
    <t>UK/Ger/Aus</t>
  </si>
  <si>
    <t>Artificial Eye</t>
  </si>
  <si>
    <t>Quartet</t>
  </si>
  <si>
    <t xml:space="preserve">UK </t>
  </si>
  <si>
    <t>Momentum</t>
  </si>
  <si>
    <t>Skyfall</t>
  </si>
  <si>
    <t>Hyde Park on Hudson</t>
  </si>
  <si>
    <t>The Road: A Story of Life and Death</t>
  </si>
  <si>
    <t>Verve</t>
  </si>
  <si>
    <t>The Wee Man</t>
  </si>
  <si>
    <t>Carnaby International</t>
  </si>
  <si>
    <t>Midnight's Children</t>
  </si>
  <si>
    <t>UK/Can/Ind</t>
  </si>
  <si>
    <t>McCullin</t>
  </si>
  <si>
    <t>Nativity 2: Danger in the Manger!</t>
  </si>
  <si>
    <t>Everyday</t>
  </si>
  <si>
    <t>Soda</t>
  </si>
  <si>
    <t>Run for Your Wife</t>
  </si>
  <si>
    <t>Ball Park</t>
  </si>
  <si>
    <t>A Liar's Autobiography</t>
  </si>
  <si>
    <t>Trinity</t>
  </si>
  <si>
    <t>Other openers</t>
  </si>
  <si>
    <t>Hardy Bucks: The Movie</t>
  </si>
  <si>
    <t>Ire</t>
  </si>
  <si>
    <t>To the Wonder</t>
  </si>
  <si>
    <t>Kai Po Che</t>
  </si>
  <si>
    <t>Ind</t>
  </si>
  <si>
    <t>UTV</t>
  </si>
  <si>
    <t>The Butterfly's Dream</t>
  </si>
  <si>
    <t>Tur</t>
  </si>
  <si>
    <t>Turkish Films International</t>
  </si>
  <si>
    <t>Zila Ghaziabad</t>
  </si>
  <si>
    <t>Urban Vibez</t>
  </si>
  <si>
    <t>Aadhi Bhagavan</t>
  </si>
  <si>
    <t>RJ Overseas</t>
  </si>
  <si>
    <t>Breath of the Gods</t>
  </si>
  <si>
    <t>Ger/Ind</t>
  </si>
  <si>
    <t>Blue Dolphin</t>
  </si>
  <si>
    <t>Fire in the Blood</t>
  </si>
  <si>
    <t>Dartmouth films</t>
  </si>
  <si>
    <t>Gangs of Wasseypur</t>
  </si>
  <si>
    <t>Mara Films</t>
  </si>
  <si>
    <t>Comments on this week's top 15 results</t>
  </si>
  <si>
    <t>Against last weekend: -27%</t>
  </si>
  <si>
    <t>Against last year: The same</t>
  </si>
  <si>
    <t>Rolling 52 week ranking: 34th</t>
  </si>
  <si>
    <t>UK* films in top 15: 4</t>
  </si>
  <si>
    <t>UK* share of top 15 gross: 20.7%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</si>
  <si>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</si>
  <si>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A Song for Marion</t>
    </r>
    <r>
      <rPr>
        <sz val="10"/>
        <rFont val="Arial"/>
        <family val="2"/>
      </rPr>
      <t xml:space="preserve"> Includes £5,118 from 5 previews;</t>
    </r>
  </si>
  <si>
    <r>
      <t xml:space="preserve">Excluding previews the weekend gross for </t>
    </r>
    <r>
      <rPr>
        <i/>
        <sz val="10"/>
        <rFont val="Arial"/>
        <family val="2"/>
      </rPr>
      <t>A Good Day to Die Hard</t>
    </r>
    <r>
      <rPr>
        <sz val="10"/>
        <rFont val="Arial"/>
        <family val="2"/>
      </rPr>
      <t xml:space="preserve"> has decreased by 50%; excluding previews the weekend gross for </t>
    </r>
    <r>
      <rPr>
        <i/>
        <sz val="10"/>
        <rFont val="Arial"/>
        <family val="2"/>
      </rPr>
      <t>This is 40</t>
    </r>
    <r>
      <rPr>
        <sz val="10"/>
        <rFont val="Arial"/>
        <family val="2"/>
      </rPr>
      <t xml:space="preserve"> has decreased by 48%.</t>
    </r>
  </si>
  <si>
    <r>
      <t xml:space="preserve">Excluding previews the weekend gross for </t>
    </r>
    <r>
      <rPr>
        <i/>
        <sz val="10"/>
        <rFont val="Arial"/>
        <family val="2"/>
      </rPr>
      <t>Beautiful Creatures</t>
    </r>
    <r>
      <rPr>
        <sz val="10"/>
        <rFont val="Arial"/>
        <family val="2"/>
      </rPr>
      <t xml:space="preserve"> has decreased by 46%; Excluding previews the increase for </t>
    </r>
    <r>
      <rPr>
        <i/>
        <sz val="10"/>
        <rFont val="Arial"/>
        <family val="2"/>
      </rPr>
      <t>Sammy's Great Escape</t>
    </r>
    <r>
      <rPr>
        <sz val="10"/>
        <rFont val="Arial"/>
        <family val="2"/>
      </rPr>
      <t xml:space="preserve"> is 2%</t>
    </r>
  </si>
  <si>
    <t>Openers next week - 1 March 2013</t>
  </si>
  <si>
    <t>The Bay</t>
  </si>
  <si>
    <t>Safe Haven</t>
  </si>
  <si>
    <t>Hansel and Gretel: Witch Hunters</t>
  </si>
  <si>
    <t>Ger/USA</t>
  </si>
  <si>
    <t>Broken City</t>
  </si>
  <si>
    <t>StudioCanal</t>
  </si>
  <si>
    <t>Stoker</t>
  </si>
  <si>
    <t>Arbitrage</t>
  </si>
  <si>
    <t>Koch Media</t>
  </si>
  <si>
    <t>The Attacks of 26/11</t>
  </si>
  <si>
    <t>Eros</t>
  </si>
  <si>
    <t>Caesar Must Die</t>
  </si>
  <si>
    <t>Ita</t>
  </si>
  <si>
    <t>New Wave</t>
  </si>
  <si>
    <t>Citadel</t>
  </si>
  <si>
    <t>Revolver</t>
  </si>
  <si>
    <t>Hi-so</t>
  </si>
  <si>
    <t>Thailand</t>
  </si>
  <si>
    <t>Day for Night</t>
  </si>
  <si>
    <t>The Gospel According To Matthew (Re: 2013)</t>
  </si>
  <si>
    <t>BFI</t>
  </si>
  <si>
    <t>Nitro Circus: The Movie 3D</t>
  </si>
  <si>
    <t>Omniverse</t>
  </si>
  <si>
    <t>Trashed</t>
  </si>
  <si>
    <t>Blenheim Films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</si>
</sst>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Alignment="1">
      <alignment/>
    </xf>
    <xf numFmtId="169" fontId="0" fillId="0" borderId="0" xfId="24" applyNumberFormat="1" applyFont="1" applyFill="1" applyBorder="1" applyAlignment="1" applyProtection="1">
      <alignment/>
      <protection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Alignment="1">
      <alignment horizontal="right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64" fontId="0" fillId="0" borderId="0" xfId="0" applyFill="1" applyAlignment="1">
      <alignment/>
    </xf>
    <xf numFmtId="170" fontId="0" fillId="0" borderId="0" xfId="0" applyNumberFormat="1" applyFont="1" applyFill="1" applyAlignment="1">
      <alignment horizontal="left"/>
    </xf>
    <xf numFmtId="170" fontId="0" fillId="0" borderId="0" xfId="24" applyNumberFormat="1" applyFont="1" applyFill="1" applyBorder="1" applyAlignment="1" applyProtection="1">
      <alignment/>
      <protection/>
    </xf>
    <xf numFmtId="170" fontId="0" fillId="0" borderId="0" xfId="25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9" fontId="0" fillId="0" borderId="0" xfId="0" applyNumberFormat="1" applyFill="1" applyAlignment="1">
      <alignment/>
    </xf>
    <xf numFmtId="164" fontId="0" fillId="0" borderId="0" xfId="0" applyFont="1" applyFill="1" applyAlignment="1">
      <alignment horizontal="lef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0" fillId="0" borderId="0" xfId="0" applyNumberFormat="1" applyFont="1" applyAlignment="1">
      <alignment horizontal="left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2" xfId="32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4 2" xfId="40"/>
    <cellStyle name="Normal 4 3" xfId="41"/>
    <cellStyle name="Normal 5" xfId="42"/>
    <cellStyle name="Normal 6" xfId="43"/>
    <cellStyle name="Normal 6 2" xfId="44"/>
    <cellStyle name="Normal 6 3" xfId="45"/>
    <cellStyle name="Normal 7" xfId="46"/>
    <cellStyle name="Normal 7 2" xfId="47"/>
    <cellStyle name="Normal 8" xfId="48"/>
    <cellStyle name="Normal 8 2" xfId="49"/>
    <cellStyle name="Normal 9" xfId="50"/>
    <cellStyle name="Normal 9 2" xfId="51"/>
    <cellStyle name="Percent 2" xfId="52"/>
    <cellStyle name="Percent 2 2" xfId="53"/>
    <cellStyle name="Percent 2 3" xfId="54"/>
    <cellStyle name="Percent 3" xfId="55"/>
    <cellStyle name="Percent 4" xfId="56"/>
    <cellStyle name="Percent 4 2" xfId="57"/>
    <cellStyle name="Percent 5" xfId="58"/>
    <cellStyle name="Percent 5 2" xfId="59"/>
    <cellStyle name="Percent 6" xfId="60"/>
    <cellStyle name="Percent 7" xfId="61"/>
    <cellStyle name="Percent 8" xfId="62"/>
    <cellStyle name="Percent 9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4.140625" style="2" customWidth="1"/>
    <col min="4" max="4" width="16.8515625" style="3" customWidth="1"/>
    <col min="5" max="5" width="23.8515625" style="1" customWidth="1"/>
    <col min="6" max="8" width="12.0039062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5">
        <v>3420196</v>
      </c>
      <c r="E3" s="5" t="s">
        <v>13</v>
      </c>
      <c r="F3" s="15" t="s">
        <v>14</v>
      </c>
      <c r="G3" s="16">
        <v>3</v>
      </c>
      <c r="H3" s="17">
        <v>540</v>
      </c>
      <c r="I3" s="18">
        <f aca="true" t="shared" si="0" ref="I3:I17">D3/H3</f>
        <v>6333.696296296296</v>
      </c>
      <c r="J3" s="5">
        <v>18624692</v>
      </c>
    </row>
    <row r="4" spans="1:10" ht="12.75">
      <c r="A4" s="1">
        <v>2</v>
      </c>
      <c r="B4" s="13" t="s">
        <v>15</v>
      </c>
      <c r="C4" s="14" t="s">
        <v>12</v>
      </c>
      <c r="D4" s="5">
        <v>1646541</v>
      </c>
      <c r="E4" s="5" t="s">
        <v>16</v>
      </c>
      <c r="F4" s="19">
        <v>-64</v>
      </c>
      <c r="G4" s="16">
        <v>2</v>
      </c>
      <c r="H4" s="17">
        <v>491</v>
      </c>
      <c r="I4" s="18">
        <f t="shared" si="0"/>
        <v>3353.4439918533603</v>
      </c>
      <c r="J4" s="5">
        <v>8192198</v>
      </c>
    </row>
    <row r="5" spans="1:10" ht="12.75">
      <c r="A5" s="1">
        <v>3</v>
      </c>
      <c r="B5" s="13" t="s">
        <v>17</v>
      </c>
      <c r="C5" s="14" t="s">
        <v>18</v>
      </c>
      <c r="D5" s="5">
        <v>1512297</v>
      </c>
      <c r="E5" s="5" t="s">
        <v>19</v>
      </c>
      <c r="F5" s="15" t="s">
        <v>14</v>
      </c>
      <c r="G5" s="16">
        <v>1</v>
      </c>
      <c r="H5" s="17">
        <v>392</v>
      </c>
      <c r="I5" s="18">
        <f t="shared" si="0"/>
        <v>3857.9005102040815</v>
      </c>
      <c r="J5" s="5">
        <v>1512297</v>
      </c>
    </row>
    <row r="6" spans="1:10" ht="12.75">
      <c r="A6" s="1">
        <v>4</v>
      </c>
      <c r="B6" s="13" t="s">
        <v>20</v>
      </c>
      <c r="C6" s="14" t="s">
        <v>21</v>
      </c>
      <c r="D6" s="5">
        <v>765367</v>
      </c>
      <c r="E6" s="5" t="s">
        <v>19</v>
      </c>
      <c r="F6" s="19">
        <v>-32</v>
      </c>
      <c r="G6" s="16">
        <v>7</v>
      </c>
      <c r="H6" s="17">
        <v>398</v>
      </c>
      <c r="I6" s="18">
        <f t="shared" si="0"/>
        <v>1923.032663316583</v>
      </c>
      <c r="J6" s="5">
        <v>37804139</v>
      </c>
    </row>
    <row r="7" spans="1:10" ht="12.75">
      <c r="A7" s="1">
        <v>5</v>
      </c>
      <c r="B7" s="13" t="s">
        <v>22</v>
      </c>
      <c r="C7" s="20" t="s">
        <v>23</v>
      </c>
      <c r="D7" s="5">
        <v>632195</v>
      </c>
      <c r="E7" s="5" t="s">
        <v>24</v>
      </c>
      <c r="F7" s="19">
        <v>-38</v>
      </c>
      <c r="G7" s="16">
        <v>3</v>
      </c>
      <c r="H7" s="17">
        <v>368</v>
      </c>
      <c r="I7" s="18">
        <f t="shared" si="0"/>
        <v>1717.921195652174</v>
      </c>
      <c r="J7" s="5">
        <v>5084998</v>
      </c>
    </row>
    <row r="8" spans="1:10" ht="12.75">
      <c r="A8" s="1">
        <v>6</v>
      </c>
      <c r="B8" s="13" t="s">
        <v>25</v>
      </c>
      <c r="C8" s="14" t="s">
        <v>21</v>
      </c>
      <c r="D8" s="5">
        <v>544725</v>
      </c>
      <c r="E8" s="5" t="s">
        <v>26</v>
      </c>
      <c r="F8" s="15" t="s">
        <v>14</v>
      </c>
      <c r="G8" s="16">
        <v>1</v>
      </c>
      <c r="H8" s="17">
        <v>290</v>
      </c>
      <c r="I8" s="18">
        <f t="shared" si="0"/>
        <v>1878.3620689655172</v>
      </c>
      <c r="J8" s="5">
        <v>544725</v>
      </c>
    </row>
    <row r="9" spans="1:10" ht="12.75">
      <c r="A9" s="1">
        <v>7</v>
      </c>
      <c r="B9" s="13" t="s">
        <v>27</v>
      </c>
      <c r="C9" s="20" t="s">
        <v>12</v>
      </c>
      <c r="D9" s="5">
        <v>473915</v>
      </c>
      <c r="E9" s="5" t="s">
        <v>19</v>
      </c>
      <c r="F9" s="19">
        <v>-61</v>
      </c>
      <c r="G9" s="16">
        <v>2</v>
      </c>
      <c r="H9" s="17">
        <v>369</v>
      </c>
      <c r="I9" s="18">
        <f t="shared" si="0"/>
        <v>1284.3224932249323</v>
      </c>
      <c r="J9" s="5">
        <v>2288475</v>
      </c>
    </row>
    <row r="10" spans="1:10" ht="12.75">
      <c r="A10" s="1">
        <v>8</v>
      </c>
      <c r="B10" s="13" t="s">
        <v>28</v>
      </c>
      <c r="C10" s="7" t="s">
        <v>29</v>
      </c>
      <c r="D10" s="5">
        <v>456714</v>
      </c>
      <c r="E10" s="5" t="s">
        <v>30</v>
      </c>
      <c r="F10" s="15" t="s">
        <v>14</v>
      </c>
      <c r="G10" s="16">
        <v>1</v>
      </c>
      <c r="H10" s="17">
        <v>301</v>
      </c>
      <c r="I10" s="18">
        <f t="shared" si="0"/>
        <v>1517.3222591362126</v>
      </c>
      <c r="J10" s="5">
        <v>456714</v>
      </c>
    </row>
    <row r="11" spans="1:10" ht="12.75">
      <c r="A11" s="1">
        <v>9</v>
      </c>
      <c r="B11" s="13" t="s">
        <v>31</v>
      </c>
      <c r="C11" s="14" t="s">
        <v>12</v>
      </c>
      <c r="D11" s="5">
        <v>427027</v>
      </c>
      <c r="E11" s="5" t="s">
        <v>32</v>
      </c>
      <c r="F11" s="16">
        <v>-38</v>
      </c>
      <c r="G11" s="16">
        <v>6</v>
      </c>
      <c r="H11" s="17">
        <v>271</v>
      </c>
      <c r="I11" s="18">
        <f t="shared" si="0"/>
        <v>1575.7453874538746</v>
      </c>
      <c r="J11" s="5">
        <v>14541950</v>
      </c>
    </row>
    <row r="12" spans="1:10" ht="12.75">
      <c r="A12" s="1">
        <v>10</v>
      </c>
      <c r="B12" s="13" t="s">
        <v>33</v>
      </c>
      <c r="C12" s="14" t="s">
        <v>12</v>
      </c>
      <c r="D12" s="5">
        <v>398401</v>
      </c>
      <c r="E12" s="5" t="s">
        <v>34</v>
      </c>
      <c r="F12" s="16">
        <v>-64</v>
      </c>
      <c r="G12" s="16">
        <v>2</v>
      </c>
      <c r="H12" s="17">
        <v>418</v>
      </c>
      <c r="I12" s="18">
        <f t="shared" si="0"/>
        <v>953.1124401913876</v>
      </c>
      <c r="J12" s="5">
        <v>2170260</v>
      </c>
    </row>
    <row r="13" spans="1:10" ht="12.75">
      <c r="A13" s="1">
        <v>11</v>
      </c>
      <c r="B13" s="13" t="s">
        <v>35</v>
      </c>
      <c r="C13" s="14" t="s">
        <v>12</v>
      </c>
      <c r="D13" s="5">
        <v>323915</v>
      </c>
      <c r="E13" s="5" t="s">
        <v>16</v>
      </c>
      <c r="F13" s="16">
        <v>-33</v>
      </c>
      <c r="G13" s="16">
        <v>5</v>
      </c>
      <c r="H13" s="17">
        <v>281</v>
      </c>
      <c r="I13" s="18">
        <f t="shared" si="0"/>
        <v>1152.7224199288257</v>
      </c>
      <c r="J13" s="5">
        <v>7640021</v>
      </c>
    </row>
    <row r="14" spans="1:10" ht="12.75">
      <c r="A14" s="1">
        <v>12</v>
      </c>
      <c r="B14" s="13" t="s">
        <v>36</v>
      </c>
      <c r="C14" s="20" t="s">
        <v>37</v>
      </c>
      <c r="D14" s="5">
        <v>268621</v>
      </c>
      <c r="E14" s="5" t="s">
        <v>26</v>
      </c>
      <c r="F14" s="16">
        <v>-48</v>
      </c>
      <c r="G14" s="16">
        <v>2</v>
      </c>
      <c r="H14" s="17">
        <v>380</v>
      </c>
      <c r="I14" s="18">
        <f t="shared" si="0"/>
        <v>706.8973684210526</v>
      </c>
      <c r="J14" s="5">
        <v>1246103</v>
      </c>
    </row>
    <row r="15" spans="1:10" ht="12.75">
      <c r="A15" s="1">
        <v>13</v>
      </c>
      <c r="B15" s="13" t="s">
        <v>38</v>
      </c>
      <c r="C15" s="20" t="s">
        <v>12</v>
      </c>
      <c r="D15" s="5">
        <v>237324</v>
      </c>
      <c r="E15" s="5" t="s">
        <v>39</v>
      </c>
      <c r="F15" s="16">
        <v>87</v>
      </c>
      <c r="G15" s="16">
        <v>16</v>
      </c>
      <c r="H15" s="17">
        <v>197</v>
      </c>
      <c r="I15" s="18">
        <f t="shared" si="0"/>
        <v>1204.6903553299492</v>
      </c>
      <c r="J15" s="5">
        <v>6363344</v>
      </c>
    </row>
    <row r="16" spans="1:10" ht="12.75">
      <c r="A16" s="1">
        <v>14</v>
      </c>
      <c r="B16" s="13" t="s">
        <v>40</v>
      </c>
      <c r="C16" s="20" t="s">
        <v>12</v>
      </c>
      <c r="D16" s="5">
        <v>231501</v>
      </c>
      <c r="E16" s="5" t="s">
        <v>30</v>
      </c>
      <c r="F16" s="16">
        <v>-49</v>
      </c>
      <c r="G16" s="16">
        <v>3</v>
      </c>
      <c r="H16" s="17">
        <v>278</v>
      </c>
      <c r="I16" s="18">
        <f t="shared" si="0"/>
        <v>832.7374100719425</v>
      </c>
      <c r="J16" s="5">
        <v>2664789</v>
      </c>
    </row>
    <row r="17" spans="1:10" ht="12.75">
      <c r="A17" s="1">
        <v>15</v>
      </c>
      <c r="B17" s="13" t="s">
        <v>41</v>
      </c>
      <c r="C17" s="7" t="s">
        <v>12</v>
      </c>
      <c r="D17" s="5">
        <v>228342</v>
      </c>
      <c r="E17" s="5" t="s">
        <v>42</v>
      </c>
      <c r="F17" s="16">
        <v>-52</v>
      </c>
      <c r="G17" s="16">
        <v>4</v>
      </c>
      <c r="H17" s="17">
        <v>250</v>
      </c>
      <c r="I17" s="18">
        <f t="shared" si="0"/>
        <v>913.368</v>
      </c>
      <c r="J17" s="5">
        <v>4690651</v>
      </c>
    </row>
    <row r="18" spans="1:10" ht="12.75">
      <c r="A18" s="21"/>
      <c r="B18" s="21" t="s">
        <v>43</v>
      </c>
      <c r="C18" s="22"/>
      <c r="D18" s="23">
        <f>SUM(D3:D17)</f>
        <v>11567081</v>
      </c>
      <c r="E18" s="21"/>
      <c r="F18" s="24"/>
      <c r="G18" s="24"/>
      <c r="H18" s="25">
        <f>SUM(H3:H17)</f>
        <v>5224</v>
      </c>
      <c r="I18" s="23">
        <f>D18/H18</f>
        <v>2214.219180704441</v>
      </c>
      <c r="J18" s="23">
        <f>SUM(J3:J17)</f>
        <v>113825356</v>
      </c>
    </row>
    <row r="19" spans="1:10" s="32" customFormat="1" ht="12.75">
      <c r="A19" s="26"/>
      <c r="B19" s="26"/>
      <c r="C19" s="27"/>
      <c r="D19" s="28"/>
      <c r="E19" s="29"/>
      <c r="F19" s="15"/>
      <c r="G19" s="30"/>
      <c r="H19" s="31"/>
      <c r="I19" s="28"/>
      <c r="J19" s="28"/>
    </row>
    <row r="20" spans="2:10" s="32" customFormat="1" ht="12.75">
      <c r="B20" s="33" t="s">
        <v>44</v>
      </c>
      <c r="C20" s="14"/>
      <c r="D20" s="34"/>
      <c r="F20" s="15"/>
      <c r="G20" s="15"/>
      <c r="H20" s="15"/>
      <c r="I20" s="35"/>
      <c r="J20" s="35"/>
    </row>
    <row r="21" spans="1:10" s="32" customFormat="1" ht="12.75">
      <c r="A21" s="32">
        <v>23</v>
      </c>
      <c r="B21" s="36" t="s">
        <v>45</v>
      </c>
      <c r="C21" s="14" t="s">
        <v>46</v>
      </c>
      <c r="D21" s="34">
        <v>65248</v>
      </c>
      <c r="E21" s="32" t="s">
        <v>47</v>
      </c>
      <c r="F21" s="15" t="s">
        <v>14</v>
      </c>
      <c r="G21" s="15">
        <v>1</v>
      </c>
      <c r="H21" s="15">
        <v>20</v>
      </c>
      <c r="I21" s="18">
        <f>D21/H21</f>
        <v>3262.4</v>
      </c>
      <c r="J21" s="35">
        <v>65248</v>
      </c>
    </row>
    <row r="22" spans="1:10" s="32" customFormat="1" ht="12.75">
      <c r="A22" s="32">
        <v>31</v>
      </c>
      <c r="B22" s="36" t="s">
        <v>48</v>
      </c>
      <c r="C22" s="14" t="s">
        <v>49</v>
      </c>
      <c r="D22" s="34">
        <v>27300</v>
      </c>
      <c r="E22" s="32" t="s">
        <v>50</v>
      </c>
      <c r="F22" s="15">
        <v>-43</v>
      </c>
      <c r="G22" s="15">
        <v>8</v>
      </c>
      <c r="H22" s="15">
        <v>50</v>
      </c>
      <c r="I22" s="18">
        <f>D22/H22</f>
        <v>546</v>
      </c>
      <c r="J22" s="35">
        <v>8094895</v>
      </c>
    </row>
    <row r="23" spans="1:10" s="32" customFormat="1" ht="12.75">
      <c r="A23" s="37">
        <v>42</v>
      </c>
      <c r="B23" s="37" t="s">
        <v>51</v>
      </c>
      <c r="C23" s="14" t="s">
        <v>21</v>
      </c>
      <c r="D23" s="34">
        <v>7912</v>
      </c>
      <c r="E23" s="32" t="s">
        <v>32</v>
      </c>
      <c r="F23" s="15">
        <v>-37</v>
      </c>
      <c r="G23" s="15">
        <v>18</v>
      </c>
      <c r="H23" s="15">
        <v>6</v>
      </c>
      <c r="I23" s="18">
        <f>D23/H23</f>
        <v>1318.6666666666667</v>
      </c>
      <c r="J23" s="35">
        <v>102799647</v>
      </c>
    </row>
    <row r="24" spans="1:10" s="32" customFormat="1" ht="12.75">
      <c r="A24" s="32">
        <v>54</v>
      </c>
      <c r="B24" s="32" t="s">
        <v>52</v>
      </c>
      <c r="C24" s="14" t="s">
        <v>21</v>
      </c>
      <c r="D24" s="35">
        <v>3807</v>
      </c>
      <c r="E24" s="38" t="s">
        <v>19</v>
      </c>
      <c r="F24" s="32">
        <v>-35</v>
      </c>
      <c r="G24" s="32">
        <v>4</v>
      </c>
      <c r="H24" s="32">
        <v>8</v>
      </c>
      <c r="I24" s="18">
        <f>D24/H24</f>
        <v>475.875</v>
      </c>
      <c r="J24" s="35">
        <v>347245</v>
      </c>
    </row>
    <row r="25" spans="1:10" s="32" customFormat="1" ht="12.75">
      <c r="A25">
        <v>56</v>
      </c>
      <c r="B25" t="s">
        <v>53</v>
      </c>
      <c r="C25" s="14" t="s">
        <v>29</v>
      </c>
      <c r="D25" s="35">
        <v>3721</v>
      </c>
      <c r="E25" s="38" t="s">
        <v>54</v>
      </c>
      <c r="F25" s="15" t="s">
        <v>14</v>
      </c>
      <c r="G25" s="32">
        <v>1</v>
      </c>
      <c r="H25" s="32">
        <v>2</v>
      </c>
      <c r="I25" s="18">
        <f>D25/H25</f>
        <v>1860.5</v>
      </c>
      <c r="J25" s="35">
        <v>3721</v>
      </c>
    </row>
    <row r="26" spans="1:10" s="32" customFormat="1" ht="12.75">
      <c r="A26" s="32">
        <v>57</v>
      </c>
      <c r="B26" s="37" t="s">
        <v>55</v>
      </c>
      <c r="C26" s="14" t="s">
        <v>29</v>
      </c>
      <c r="D26" s="35">
        <v>3494</v>
      </c>
      <c r="E26" s="32" t="s">
        <v>56</v>
      </c>
      <c r="F26" s="15">
        <v>-60</v>
      </c>
      <c r="G26" s="15">
        <v>6</v>
      </c>
      <c r="H26" s="15">
        <v>4</v>
      </c>
      <c r="I26" s="18">
        <f>D26/H26</f>
        <v>873.5</v>
      </c>
      <c r="J26" s="39">
        <v>396078</v>
      </c>
    </row>
    <row r="27" spans="1:10" s="32" customFormat="1" ht="12.75">
      <c r="A27" s="32">
        <v>63</v>
      </c>
      <c r="B27" s="36" t="s">
        <v>57</v>
      </c>
      <c r="C27" s="14" t="s">
        <v>58</v>
      </c>
      <c r="D27" s="40">
        <v>1399</v>
      </c>
      <c r="E27" s="32" t="s">
        <v>30</v>
      </c>
      <c r="F27" s="4">
        <v>1</v>
      </c>
      <c r="G27" s="15">
        <v>9</v>
      </c>
      <c r="H27" s="15">
        <v>3</v>
      </c>
      <c r="I27" s="18">
        <f>D27/H27</f>
        <v>466.3333333333333</v>
      </c>
      <c r="J27" s="40">
        <v>259198</v>
      </c>
    </row>
    <row r="28" spans="1:10" s="32" customFormat="1" ht="12.75">
      <c r="A28" s="32">
        <v>73</v>
      </c>
      <c r="B28" s="32" t="s">
        <v>59</v>
      </c>
      <c r="C28" s="14" t="s">
        <v>29</v>
      </c>
      <c r="D28" s="35">
        <v>370</v>
      </c>
      <c r="E28" s="38" t="s">
        <v>47</v>
      </c>
      <c r="F28" s="32">
        <v>-52</v>
      </c>
      <c r="G28" s="32">
        <v>8</v>
      </c>
      <c r="H28" s="32">
        <v>3</v>
      </c>
      <c r="I28" s="18">
        <f>D28/H28</f>
        <v>123.33333333333333</v>
      </c>
      <c r="J28" s="35">
        <v>88201</v>
      </c>
    </row>
    <row r="29" spans="1:10" s="32" customFormat="1" ht="12.75">
      <c r="A29" s="32">
        <v>75</v>
      </c>
      <c r="B29" s="41" t="s">
        <v>60</v>
      </c>
      <c r="C29" s="14" t="s">
        <v>29</v>
      </c>
      <c r="D29" s="35">
        <v>293</v>
      </c>
      <c r="E29" s="38" t="s">
        <v>30</v>
      </c>
      <c r="F29" s="32">
        <v>-17</v>
      </c>
      <c r="G29" s="32">
        <v>14</v>
      </c>
      <c r="H29" s="32">
        <v>3</v>
      </c>
      <c r="I29" s="18">
        <f>D29/H29</f>
        <v>97.66666666666667</v>
      </c>
      <c r="J29" s="35">
        <v>9132425</v>
      </c>
    </row>
    <row r="30" spans="1:10" s="32" customFormat="1" ht="12.75">
      <c r="A30" s="32">
        <v>79</v>
      </c>
      <c r="B30" s="36" t="s">
        <v>61</v>
      </c>
      <c r="C30" s="14" t="s">
        <v>29</v>
      </c>
      <c r="D30" s="35">
        <v>142</v>
      </c>
      <c r="E30" s="38" t="s">
        <v>62</v>
      </c>
      <c r="F30" s="32">
        <v>-60</v>
      </c>
      <c r="G30" s="32">
        <v>6</v>
      </c>
      <c r="H30" s="32">
        <v>1</v>
      </c>
      <c r="I30" s="18">
        <f>D30/H30</f>
        <v>142</v>
      </c>
      <c r="J30" s="35">
        <v>4899</v>
      </c>
    </row>
    <row r="31" spans="1:10" s="32" customFormat="1" ht="12.75">
      <c r="A31" s="37">
        <v>81</v>
      </c>
      <c r="B31" s="37" t="s">
        <v>63</v>
      </c>
      <c r="C31" s="42" t="s">
        <v>29</v>
      </c>
      <c r="D31" s="39">
        <v>123</v>
      </c>
      <c r="E31" s="38" t="s">
        <v>64</v>
      </c>
      <c r="F31" s="15">
        <v>-84</v>
      </c>
      <c r="G31" s="15">
        <v>2</v>
      </c>
      <c r="H31" s="43">
        <v>1</v>
      </c>
      <c r="I31" s="18">
        <f>D31/H31</f>
        <v>123</v>
      </c>
      <c r="J31" s="39">
        <v>13052</v>
      </c>
    </row>
    <row r="32" spans="1:10" s="32" customFormat="1" ht="12.75">
      <c r="A32" s="32">
        <v>82</v>
      </c>
      <c r="B32" s="44" t="s">
        <v>65</v>
      </c>
      <c r="C32" s="14" t="s">
        <v>29</v>
      </c>
      <c r="D32" s="35">
        <v>48</v>
      </c>
      <c r="E32" s="45" t="s">
        <v>66</v>
      </c>
      <c r="F32" s="32">
        <v>-98</v>
      </c>
      <c r="G32" s="32">
        <v>3</v>
      </c>
      <c r="H32" s="32">
        <v>1</v>
      </c>
      <c r="I32" s="18">
        <f>D32/H32</f>
        <v>48</v>
      </c>
      <c r="J32" s="35">
        <v>36946</v>
      </c>
    </row>
    <row r="33" spans="3:10" s="32" customFormat="1" ht="12.75">
      <c r="C33" s="46"/>
      <c r="D33" s="35"/>
      <c r="E33" s="36"/>
      <c r="F33" s="15"/>
      <c r="G33" s="15"/>
      <c r="I33" s="18"/>
      <c r="J33" s="35"/>
    </row>
    <row r="34" spans="2:10" s="32" customFormat="1" ht="12.75">
      <c r="B34" s="47" t="s">
        <v>67</v>
      </c>
      <c r="C34" s="14"/>
      <c r="D34" s="35"/>
      <c r="E34" s="36"/>
      <c r="F34" s="15"/>
      <c r="G34" s="15"/>
      <c r="I34" s="18"/>
      <c r="J34" s="35"/>
    </row>
    <row r="35" spans="1:10" s="32" customFormat="1" ht="12.75">
      <c r="A35" s="32">
        <v>17</v>
      </c>
      <c r="B35" t="s">
        <v>68</v>
      </c>
      <c r="C35" s="20" t="s">
        <v>69</v>
      </c>
      <c r="D35" s="40">
        <v>152775</v>
      </c>
      <c r="E35" s="38" t="s">
        <v>19</v>
      </c>
      <c r="F35" s="15" t="s">
        <v>14</v>
      </c>
      <c r="G35" s="15">
        <v>1</v>
      </c>
      <c r="H35" s="15">
        <v>57</v>
      </c>
      <c r="I35" s="18">
        <f>D35/H35</f>
        <v>2680.2631578947367</v>
      </c>
      <c r="J35" s="40">
        <v>152775</v>
      </c>
    </row>
    <row r="36" spans="1:10" s="32" customFormat="1" ht="12.75">
      <c r="A36" s="37">
        <v>19</v>
      </c>
      <c r="B36" s="37" t="s">
        <v>70</v>
      </c>
      <c r="C36" s="42" t="s">
        <v>12</v>
      </c>
      <c r="D36" s="39">
        <v>96645</v>
      </c>
      <c r="E36" s="38" t="s">
        <v>24</v>
      </c>
      <c r="F36" s="15" t="s">
        <v>14</v>
      </c>
      <c r="G36" s="15">
        <v>1</v>
      </c>
      <c r="H36" s="43">
        <v>40</v>
      </c>
      <c r="I36" s="18">
        <f>D36/H36</f>
        <v>2416.125</v>
      </c>
      <c r="J36" s="39">
        <v>96645</v>
      </c>
    </row>
    <row r="37" spans="1:10" s="32" customFormat="1" ht="12.75">
      <c r="A37" s="37">
        <v>20</v>
      </c>
      <c r="B37" s="37" t="s">
        <v>71</v>
      </c>
      <c r="C37" s="42" t="s">
        <v>72</v>
      </c>
      <c r="D37" s="39">
        <v>93653</v>
      </c>
      <c r="E37" s="38" t="s">
        <v>73</v>
      </c>
      <c r="F37" s="15" t="s">
        <v>14</v>
      </c>
      <c r="G37" s="15">
        <v>1</v>
      </c>
      <c r="H37" s="43">
        <v>55</v>
      </c>
      <c r="I37" s="18">
        <f>D37/H37</f>
        <v>1702.7818181818182</v>
      </c>
      <c r="J37" s="39">
        <v>93653</v>
      </c>
    </row>
    <row r="38" spans="1:10" s="32" customFormat="1" ht="12.75">
      <c r="A38" s="37">
        <v>33</v>
      </c>
      <c r="B38" t="s">
        <v>74</v>
      </c>
      <c r="C38" s="14" t="s">
        <v>75</v>
      </c>
      <c r="D38" s="48">
        <v>15618</v>
      </c>
      <c r="E38" s="38" t="s">
        <v>76</v>
      </c>
      <c r="F38" s="15" t="s">
        <v>14</v>
      </c>
      <c r="G38" s="15">
        <v>1</v>
      </c>
      <c r="H38" s="43">
        <v>9</v>
      </c>
      <c r="I38" s="18">
        <f>D38/H38</f>
        <v>1735.3333333333333</v>
      </c>
      <c r="J38" s="48">
        <v>15618</v>
      </c>
    </row>
    <row r="39" spans="1:10" s="32" customFormat="1" ht="12.75">
      <c r="A39" s="37">
        <v>34</v>
      </c>
      <c r="B39" s="37" t="s">
        <v>77</v>
      </c>
      <c r="C39" s="42" t="s">
        <v>72</v>
      </c>
      <c r="D39" s="39">
        <v>15166</v>
      </c>
      <c r="E39" s="38" t="s">
        <v>78</v>
      </c>
      <c r="F39" s="15" t="s">
        <v>14</v>
      </c>
      <c r="G39" s="15">
        <v>1</v>
      </c>
      <c r="H39" s="43">
        <v>23</v>
      </c>
      <c r="I39" s="18">
        <f>D39/H39</f>
        <v>659.3913043478261</v>
      </c>
      <c r="J39" s="39">
        <v>15166</v>
      </c>
    </row>
    <row r="40" spans="1:10" s="32" customFormat="1" ht="12.75">
      <c r="A40" s="37">
        <v>39</v>
      </c>
      <c r="B40" t="s">
        <v>79</v>
      </c>
      <c r="C40" s="42" t="s">
        <v>72</v>
      </c>
      <c r="D40" s="48">
        <v>10849</v>
      </c>
      <c r="E40" s="38" t="s">
        <v>80</v>
      </c>
      <c r="F40" s="15" t="s">
        <v>14</v>
      </c>
      <c r="G40" s="15">
        <v>1</v>
      </c>
      <c r="H40" s="43">
        <v>9</v>
      </c>
      <c r="I40" s="18">
        <f>D40/H40</f>
        <v>1205.4444444444443</v>
      </c>
      <c r="J40" s="48">
        <v>10849</v>
      </c>
    </row>
    <row r="41" spans="1:10" s="32" customFormat="1" ht="12.75">
      <c r="A41" s="37">
        <v>47</v>
      </c>
      <c r="B41" t="s">
        <v>81</v>
      </c>
      <c r="C41" s="42" t="s">
        <v>82</v>
      </c>
      <c r="D41" s="48">
        <v>4406</v>
      </c>
      <c r="E41" s="38" t="s">
        <v>83</v>
      </c>
      <c r="F41" s="15" t="s">
        <v>14</v>
      </c>
      <c r="G41" s="15">
        <v>1</v>
      </c>
      <c r="H41" s="43">
        <v>2</v>
      </c>
      <c r="I41" s="18">
        <f>D41/H41</f>
        <v>2203</v>
      </c>
      <c r="J41" s="48">
        <v>4406</v>
      </c>
    </row>
    <row r="42" spans="1:10" s="32" customFormat="1" ht="12.75">
      <c r="A42" s="37">
        <v>59</v>
      </c>
      <c r="B42" s="37" t="s">
        <v>84</v>
      </c>
      <c r="C42" s="42" t="s">
        <v>72</v>
      </c>
      <c r="D42" s="39">
        <v>2303</v>
      </c>
      <c r="E42" s="38" t="s">
        <v>85</v>
      </c>
      <c r="F42" s="15" t="s">
        <v>14</v>
      </c>
      <c r="G42" s="15">
        <v>1</v>
      </c>
      <c r="H42" s="43">
        <v>12</v>
      </c>
      <c r="I42" s="18">
        <f>D42/H42</f>
        <v>191.91666666666666</v>
      </c>
      <c r="J42" s="39">
        <v>2303</v>
      </c>
    </row>
    <row r="43" spans="1:10" s="32" customFormat="1" ht="12.75">
      <c r="A43" s="37">
        <v>62</v>
      </c>
      <c r="B43" s="32" t="s">
        <v>86</v>
      </c>
      <c r="C43" s="14" t="s">
        <v>72</v>
      </c>
      <c r="D43" s="48">
        <v>1646</v>
      </c>
      <c r="E43" s="38" t="s">
        <v>87</v>
      </c>
      <c r="F43" s="15" t="s">
        <v>14</v>
      </c>
      <c r="G43" s="15">
        <v>1</v>
      </c>
      <c r="H43" s="43">
        <v>13</v>
      </c>
      <c r="I43" s="18">
        <f>D43/H43</f>
        <v>126.61538461538461</v>
      </c>
      <c r="J43" s="48">
        <v>1646</v>
      </c>
    </row>
    <row r="44" spans="1:10" s="32" customFormat="1" ht="12.75">
      <c r="A44" s="37"/>
      <c r="B44" s="37"/>
      <c r="C44" s="42"/>
      <c r="D44" s="39"/>
      <c r="E44" s="38"/>
      <c r="F44" s="15"/>
      <c r="G44" s="15"/>
      <c r="H44" s="43"/>
      <c r="I44" s="18"/>
      <c r="J44" s="39"/>
    </row>
    <row r="45" spans="2:10" s="32" customFormat="1" ht="12.75">
      <c r="B45" s="36"/>
      <c r="C45" s="20"/>
      <c r="D45" s="35"/>
      <c r="E45" s="38"/>
      <c r="F45" s="15"/>
      <c r="G45" s="15"/>
      <c r="H45" s="15"/>
      <c r="I45" s="18"/>
      <c r="J45" s="35"/>
    </row>
    <row r="46" spans="2:10" s="32" customFormat="1" ht="12.75">
      <c r="B46" s="47" t="s">
        <v>88</v>
      </c>
      <c r="C46" s="46"/>
      <c r="D46" s="34"/>
      <c r="F46" s="15"/>
      <c r="G46" s="15"/>
      <c r="H46" s="15"/>
      <c r="I46" s="35"/>
      <c r="J46" s="35"/>
    </row>
    <row r="47" spans="2:10" s="32" customFormat="1" ht="12.75">
      <c r="B47" s="43" t="s">
        <v>89</v>
      </c>
      <c r="C47" s="14"/>
      <c r="D47" s="49"/>
      <c r="F47" s="15"/>
      <c r="G47" s="15"/>
      <c r="H47" s="15"/>
      <c r="I47" s="35"/>
      <c r="J47" s="35"/>
    </row>
    <row r="48" spans="2:10" s="32" customFormat="1" ht="12.75">
      <c r="B48" s="47"/>
      <c r="C48" s="14"/>
      <c r="D48" s="34"/>
      <c r="F48" s="15"/>
      <c r="G48" s="15"/>
      <c r="H48" s="15"/>
      <c r="I48" s="35"/>
      <c r="J48" s="35"/>
    </row>
    <row r="49" spans="2:10" s="32" customFormat="1" ht="12.75">
      <c r="B49" s="43" t="s">
        <v>90</v>
      </c>
      <c r="C49" s="14"/>
      <c r="D49" s="34"/>
      <c r="F49" s="15"/>
      <c r="G49" s="15"/>
      <c r="H49" s="15"/>
      <c r="I49" s="35"/>
      <c r="J49" s="35"/>
    </row>
    <row r="50" spans="3:10" s="32" customFormat="1" ht="12.75">
      <c r="C50" s="14"/>
      <c r="D50" s="34"/>
      <c r="F50" s="15"/>
      <c r="G50" s="15"/>
      <c r="H50" s="15"/>
      <c r="I50" s="35"/>
      <c r="J50" s="35"/>
    </row>
    <row r="51" spans="2:10" s="32" customFormat="1" ht="12.75">
      <c r="B51" s="43" t="s">
        <v>91</v>
      </c>
      <c r="C51" s="14"/>
      <c r="D51" s="34"/>
      <c r="F51" s="15"/>
      <c r="G51" s="15"/>
      <c r="H51" s="15"/>
      <c r="I51" s="35"/>
      <c r="J51" s="35"/>
    </row>
    <row r="52" spans="3:10" s="32" customFormat="1" ht="12.75">
      <c r="C52" s="14"/>
      <c r="D52" s="49"/>
      <c r="F52" s="15"/>
      <c r="G52" s="15"/>
      <c r="H52" s="15"/>
      <c r="I52" s="35"/>
      <c r="J52" s="35"/>
    </row>
    <row r="53" spans="2:10" s="32" customFormat="1" ht="12.75">
      <c r="B53" s="43" t="s">
        <v>92</v>
      </c>
      <c r="C53" s="14"/>
      <c r="D53" s="34"/>
      <c r="F53" s="15"/>
      <c r="G53" s="15"/>
      <c r="H53" s="15"/>
      <c r="I53" s="35"/>
      <c r="J53" s="35"/>
    </row>
    <row r="54" spans="3:10" s="32" customFormat="1" ht="12.75" customHeight="1">
      <c r="C54" s="50"/>
      <c r="D54" s="34"/>
      <c r="F54" s="15"/>
      <c r="G54" s="15"/>
      <c r="H54" s="15"/>
      <c r="I54" s="35"/>
      <c r="J54" s="35"/>
    </row>
    <row r="55" spans="2:10" s="32" customFormat="1" ht="12.75" customHeight="1">
      <c r="B55" s="43" t="s">
        <v>93</v>
      </c>
      <c r="C55" s="50"/>
      <c r="D55" s="34"/>
      <c r="F55" s="15"/>
      <c r="G55" s="15"/>
      <c r="H55" s="15"/>
      <c r="I55" s="35"/>
      <c r="J55" s="35"/>
    </row>
    <row r="56" spans="3:10" s="32" customFormat="1" ht="12.75" customHeight="1">
      <c r="C56" s="50"/>
      <c r="D56" s="34"/>
      <c r="F56" s="15"/>
      <c r="G56" s="15"/>
      <c r="H56" s="15"/>
      <c r="I56" s="35"/>
      <c r="J56" s="35"/>
    </row>
    <row r="57" spans="2:10" s="32" customFormat="1" ht="12.75" customHeight="1">
      <c r="B57" s="51" t="s">
        <v>94</v>
      </c>
      <c r="C57" s="46"/>
      <c r="D57" s="34"/>
      <c r="F57" s="15"/>
      <c r="G57" s="15"/>
      <c r="H57" s="52"/>
      <c r="I57" s="35"/>
      <c r="J57" s="35"/>
    </row>
    <row r="58" spans="3:10" s="32" customFormat="1" ht="12.75" customHeight="1">
      <c r="C58" s="46"/>
      <c r="D58" s="53"/>
      <c r="E58" s="47"/>
      <c r="F58" s="52"/>
      <c r="G58" s="52"/>
      <c r="H58" s="52"/>
      <c r="I58" s="35"/>
      <c r="J58" s="35"/>
    </row>
    <row r="59" spans="2:10" s="32" customFormat="1" ht="12.75" customHeight="1">
      <c r="B59" s="32" t="s">
        <v>95</v>
      </c>
      <c r="C59" s="46"/>
      <c r="D59" s="53"/>
      <c r="E59" s="47"/>
      <c r="F59" s="52"/>
      <c r="G59" s="52"/>
      <c r="H59" s="52"/>
      <c r="I59" s="35"/>
      <c r="J59" s="35"/>
    </row>
    <row r="60" spans="2:10" s="32" customFormat="1" ht="12.75" customHeight="1">
      <c r="B60" s="32" t="s">
        <v>96</v>
      </c>
      <c r="C60" s="46"/>
      <c r="D60" s="53"/>
      <c r="E60" s="47"/>
      <c r="F60" s="52"/>
      <c r="G60" s="52"/>
      <c r="H60" s="52"/>
      <c r="I60" s="35"/>
      <c r="J60" s="35"/>
    </row>
    <row r="61" spans="2:10" s="32" customFormat="1" ht="12.75" customHeight="1">
      <c r="B61" s="32" t="s">
        <v>97</v>
      </c>
      <c r="C61" s="46"/>
      <c r="D61" s="53"/>
      <c r="E61" s="47"/>
      <c r="F61" s="52"/>
      <c r="G61" s="52"/>
      <c r="H61" s="52"/>
      <c r="I61" s="35"/>
      <c r="J61" s="35"/>
    </row>
    <row r="62" spans="2:10" s="32" customFormat="1" ht="12.75" customHeight="1">
      <c r="B62" s="43"/>
      <c r="C62" s="47"/>
      <c r="D62" s="53"/>
      <c r="E62" s="47"/>
      <c r="F62" s="52"/>
      <c r="G62" s="52"/>
      <c r="H62" s="15"/>
      <c r="I62" s="35"/>
      <c r="J62" s="35"/>
    </row>
    <row r="63" spans="2:10" s="32" customFormat="1" ht="12.75">
      <c r="B63" s="47" t="s">
        <v>98</v>
      </c>
      <c r="C63" s="14"/>
      <c r="D63" s="34"/>
      <c r="F63" s="15"/>
      <c r="G63" s="15"/>
      <c r="H63" s="15"/>
      <c r="I63" s="35"/>
      <c r="J63" s="35"/>
    </row>
    <row r="64" spans="2:10" s="32" customFormat="1" ht="12.75">
      <c r="B64" s="36" t="s">
        <v>99</v>
      </c>
      <c r="C64" s="14" t="s">
        <v>12</v>
      </c>
      <c r="D64" s="38" t="s">
        <v>50</v>
      </c>
      <c r="F64" s="15"/>
      <c r="G64" s="15"/>
      <c r="H64" s="15"/>
      <c r="I64" s="35"/>
      <c r="J64" s="35"/>
    </row>
    <row r="65" spans="2:4" ht="12.75">
      <c r="B65" s="1" t="s">
        <v>100</v>
      </c>
      <c r="C65" s="7" t="s">
        <v>12</v>
      </c>
      <c r="D65" s="38" t="s">
        <v>50</v>
      </c>
    </row>
    <row r="66" spans="2:4" ht="12.75">
      <c r="B66" s="1" t="s">
        <v>101</v>
      </c>
      <c r="C66" s="7" t="s">
        <v>102</v>
      </c>
      <c r="D66" s="54" t="s">
        <v>42</v>
      </c>
    </row>
    <row r="67" spans="2:4" ht="12.75">
      <c r="B67" s="1" t="s">
        <v>103</v>
      </c>
      <c r="C67" s="7" t="s">
        <v>12</v>
      </c>
      <c r="D67" s="54" t="s">
        <v>104</v>
      </c>
    </row>
    <row r="68" spans="2:4" ht="12.75">
      <c r="B68" s="1" t="s">
        <v>105</v>
      </c>
      <c r="C68" s="7" t="s">
        <v>12</v>
      </c>
      <c r="D68" s="54" t="s">
        <v>16</v>
      </c>
    </row>
    <row r="69" spans="2:4" ht="12.75">
      <c r="B69" s="1" t="s">
        <v>106</v>
      </c>
      <c r="C69" s="7" t="s">
        <v>12</v>
      </c>
      <c r="D69" s="54" t="s">
        <v>107</v>
      </c>
    </row>
    <row r="70" spans="2:4" ht="12.75">
      <c r="B70" s="1" t="s">
        <v>108</v>
      </c>
      <c r="C70" s="7" t="s">
        <v>72</v>
      </c>
      <c r="D70" s="54" t="s">
        <v>109</v>
      </c>
    </row>
    <row r="71" spans="2:4" ht="12.75">
      <c r="B71" s="1" t="s">
        <v>110</v>
      </c>
      <c r="C71" s="7" t="s">
        <v>111</v>
      </c>
      <c r="D71" s="54" t="s">
        <v>112</v>
      </c>
    </row>
    <row r="72" spans="2:4" ht="12.75">
      <c r="B72" s="1" t="s">
        <v>113</v>
      </c>
      <c r="C72" s="7" t="s">
        <v>12</v>
      </c>
      <c r="D72" s="54" t="s">
        <v>114</v>
      </c>
    </row>
    <row r="73" spans="2:4" ht="12.75">
      <c r="B73" s="1" t="s">
        <v>115</v>
      </c>
      <c r="C73" s="7" t="s">
        <v>116</v>
      </c>
      <c r="D73" s="54" t="s">
        <v>117</v>
      </c>
    </row>
    <row r="74" spans="2:4" ht="12.75" customHeight="1">
      <c r="B74" s="1" t="s">
        <v>118</v>
      </c>
      <c r="C74" s="7" t="s">
        <v>111</v>
      </c>
      <c r="D74" s="54" t="s">
        <v>119</v>
      </c>
    </row>
    <row r="75" spans="2:4" ht="12.75" customHeight="1">
      <c r="B75" s="1" t="s">
        <v>120</v>
      </c>
      <c r="C75" s="7" t="s">
        <v>12</v>
      </c>
      <c r="D75" s="54" t="s">
        <v>121</v>
      </c>
    </row>
    <row r="76" spans="2:4" ht="12.75" customHeight="1">
      <c r="B76" s="1" t="s">
        <v>122</v>
      </c>
      <c r="C76" s="7" t="s">
        <v>12</v>
      </c>
      <c r="D76" s="54" t="s">
        <v>123</v>
      </c>
    </row>
    <row r="77" spans="3:4" ht="12.75" customHeight="1">
      <c r="C77" s="7"/>
      <c r="D77" s="54"/>
    </row>
    <row r="78" spans="3:4" ht="12.75" customHeight="1">
      <c r="C78" s="7"/>
      <c r="D78" s="54"/>
    </row>
    <row r="79" spans="3:4" ht="12.75" customHeight="1">
      <c r="C79" s="7"/>
      <c r="D79" s="54"/>
    </row>
    <row r="80" ht="12.75" customHeight="1">
      <c r="D80" s="54"/>
    </row>
    <row r="81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2013-02-26T12:15:30Z</dcterms:modified>
  <cp:category/>
  <cp:version/>
  <cp:contentType/>
  <cp:contentStatus/>
</cp:coreProperties>
</file>