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680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<sst xmlns="http://schemas.openxmlformats.org/spreadsheetml/2006/main" count="265" uniqueCount="161">
  <si>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</si>
  <si>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</si>
  <si>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</si>
  <si>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</si>
  <si>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</si>
  <si>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</si>
  <si>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</si>
  <si>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</si>
  <si>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</si>
  <si>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</si>
  <si>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Suicide Squad</t>
  </si>
  <si>
    <t>USA</t>
  </si>
  <si>
    <t>Warner Bros</t>
  </si>
  <si>
    <t>-</t>
  </si>
  <si>
    <t>Finding Dory</t>
  </si>
  <si>
    <t>Disney</t>
  </si>
  <si>
    <t>Jason Bourne</t>
  </si>
  <si>
    <t>UK/USA</t>
  </si>
  <si>
    <t>Universal</t>
  </si>
  <si>
    <t>The BFG</t>
  </si>
  <si>
    <t>eOne Films</t>
  </si>
  <si>
    <t>Star Trek Beyond</t>
  </si>
  <si>
    <t>Paramount</t>
  </si>
  <si>
    <t>The Secret Life of Pets</t>
  </si>
  <si>
    <t>Ghostbusters</t>
  </si>
  <si>
    <t>Sony Pictures</t>
  </si>
  <si>
    <t>20th Century Fox</t>
  </si>
  <si>
    <t>Absolutely Fabulous: The Movie</t>
  </si>
  <si>
    <t>The Legend of Tarzan</t>
  </si>
  <si>
    <t>Now You See Me 2</t>
  </si>
  <si>
    <t>Bobby Sands: 66 Days (Ireland)</t>
  </si>
  <si>
    <t>UK</t>
  </si>
  <si>
    <t>Wildcard</t>
  </si>
  <si>
    <t>Ind</t>
  </si>
  <si>
    <t>Eros</t>
  </si>
  <si>
    <t>Total</t>
  </si>
  <si>
    <t>Other UK films</t>
  </si>
  <si>
    <t>Barry Lyndon (Re: 2016)</t>
  </si>
  <si>
    <t>UK/USA/Ire</t>
  </si>
  <si>
    <t>BFI</t>
  </si>
  <si>
    <t>The Jungle Book</t>
  </si>
  <si>
    <t>Born to be Blue</t>
  </si>
  <si>
    <t>UK/Can</t>
  </si>
  <si>
    <t>Munro Film</t>
  </si>
  <si>
    <t>Me Before You</t>
  </si>
  <si>
    <t>Picture House Entertainment</t>
  </si>
  <si>
    <t>Tale of Tales</t>
  </si>
  <si>
    <t>UK/Ita/Fra</t>
  </si>
  <si>
    <t>Curzon/Artificial Eye</t>
  </si>
  <si>
    <t>Alice Through the Looking Glass</t>
  </si>
  <si>
    <t>Branagh Theatre Live: Romeo &amp; Juliet 2016 (Theatre)</t>
  </si>
  <si>
    <t>Sid &amp; Nancy (30th Anniversary)</t>
  </si>
  <si>
    <t>Lionsgate</t>
  </si>
  <si>
    <t>Soda</t>
  </si>
  <si>
    <t>Dogwoof</t>
  </si>
  <si>
    <t>Other openers</t>
  </si>
  <si>
    <t>Bobby Sands: 66 Days</t>
  </si>
  <si>
    <t>Swamy Movies</t>
  </si>
  <si>
    <t>StudioCanal</t>
  </si>
  <si>
    <t>Comments on this week's top 15 results</t>
  </si>
  <si>
    <t>The weekend gross for:</t>
  </si>
  <si>
    <t>UK/Hun</t>
  </si>
  <si>
    <t>The Carer</t>
  </si>
  <si>
    <t>Fra/Bel</t>
  </si>
  <si>
    <t>Miracle Communications</t>
  </si>
  <si>
    <t>Cinéfile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</si>
  <si>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</si>
  <si>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ID2: Shadwell Army</t>
  </si>
  <si>
    <t>My Best Friend's Wedding</t>
  </si>
  <si>
    <t>Nerve</t>
  </si>
  <si>
    <t>Pete's Dragon</t>
  </si>
  <si>
    <t>The Confession</t>
  </si>
  <si>
    <t>The Idol</t>
  </si>
  <si>
    <t>Mike and Dave Need Wedding Dates</t>
  </si>
  <si>
    <t>The Shallows</t>
  </si>
  <si>
    <t>UK/Pal/Ned</t>
  </si>
  <si>
    <t>UK/Chn/USA</t>
  </si>
  <si>
    <t>Almeida Live: Richard III 2016 (Theatre)</t>
  </si>
  <si>
    <t>Aus/USA</t>
  </si>
  <si>
    <t>Bel</t>
  </si>
  <si>
    <t>Ned</t>
  </si>
  <si>
    <t>Kaleidoscope</t>
  </si>
  <si>
    <t>Vertigo</t>
  </si>
  <si>
    <t>Signature Entertainment</t>
  </si>
  <si>
    <t>Arrow Films</t>
  </si>
  <si>
    <t>Primal Screen</t>
  </si>
  <si>
    <t>Urban Vibez</t>
  </si>
  <si>
    <t>Matchbox Films</t>
  </si>
  <si>
    <t>400 Days</t>
  </si>
  <si>
    <t>Almost Holy</t>
  </si>
  <si>
    <t>Black</t>
  </si>
  <si>
    <t>Clean Hands</t>
  </si>
  <si>
    <t>Cosmos</t>
  </si>
  <si>
    <t>Gajalu</t>
  </si>
  <si>
    <t>Get Squirrely</t>
  </si>
  <si>
    <t>Half Ticket</t>
  </si>
  <si>
    <t>Lights Out</t>
  </si>
  <si>
    <t>Main Teri Tu Mera</t>
  </si>
  <si>
    <t>Nine Lives</t>
  </si>
  <si>
    <t>Tickled</t>
  </si>
  <si>
    <t>Gurkha Coins</t>
  </si>
  <si>
    <t>Marathi Popcorn</t>
  </si>
  <si>
    <t>Ukr/USA</t>
  </si>
  <si>
    <t>Asterix: The Mansions of the Gods</t>
  </si>
  <si>
    <t>The Childhood of a Leader</t>
  </si>
  <si>
    <t>Blinky Bill the Movie</t>
  </si>
  <si>
    <t>David Brent: Life on the Road</t>
  </si>
  <si>
    <t>Swallows and Amazons</t>
  </si>
  <si>
    <t>UK/USA/Ire/Fra/Hun/Swe</t>
  </si>
  <si>
    <t>Fra/Por</t>
  </si>
  <si>
    <t>Nep</t>
  </si>
  <si>
    <t>Fra/Chn</t>
  </si>
  <si>
    <t>NZ</t>
  </si>
  <si>
    <t>BFI: Weekend 19-21 August 2016 UK box office report</t>
  </si>
  <si>
    <t>Happy Bhag Jayegi</t>
  </si>
  <si>
    <t>SPECTRE</t>
  </si>
  <si>
    <t>Pak</t>
  </si>
  <si>
    <t>USA/Fra</t>
  </si>
  <si>
    <t>Spa</t>
  </si>
  <si>
    <t>Ger</t>
  </si>
  <si>
    <t>Fra/USA</t>
  </si>
  <si>
    <t>Love and Friendship</t>
  </si>
  <si>
    <t>UK/USA/Ire/Fra/Nld</t>
  </si>
  <si>
    <t>Viva</t>
  </si>
  <si>
    <t>Cub/Ire</t>
  </si>
  <si>
    <t>Entertainment</t>
  </si>
  <si>
    <t>National Theatre/ Picture House Entertainment</t>
  </si>
  <si>
    <t xml:space="preserve">DCPi </t>
  </si>
  <si>
    <t>Element Pictures</t>
  </si>
  <si>
    <t>More 2 Screen</t>
  </si>
  <si>
    <t>Against last weekend: +3%</t>
  </si>
  <si>
    <t>Against same weekend last year: +37%</t>
  </si>
  <si>
    <t>Rolling 52 week ranking: 26th</t>
  </si>
  <si>
    <t>Rolling 52 week norm: -5%</t>
  </si>
  <si>
    <t>UK* films in top 15:  4</t>
  </si>
  <si>
    <t>UK* share of top 15 gross:  27.0%</t>
  </si>
  <si>
    <t>Excluding previews the weekend gross for:</t>
  </si>
  <si>
    <r>
      <t xml:space="preserve">David Brent: Life on the Road </t>
    </r>
    <r>
      <rPr>
        <sz val="11"/>
        <rFont val="Calibri"/>
        <family val="2"/>
      </rPr>
      <t>includes £13,019 from 11 previews</t>
    </r>
  </si>
  <si>
    <r>
      <t xml:space="preserve">Swallows and Amazons </t>
    </r>
    <r>
      <rPr>
        <sz val="11"/>
        <rFont val="Calibri"/>
        <family val="2"/>
      </rPr>
      <t>includes £1,662 2 previews</t>
    </r>
  </si>
  <si>
    <r>
      <t xml:space="preserve">Nine Lives </t>
    </r>
    <r>
      <rPr>
        <sz val="11"/>
        <rFont val="Calibri"/>
        <family val="2"/>
      </rPr>
      <t>includes £122,857 from 272 previews</t>
    </r>
  </si>
  <si>
    <r>
      <t xml:space="preserve">Mike and Dave Need Wedding Dates </t>
    </r>
    <r>
      <rPr>
        <sz val="11"/>
        <rFont val="Calibri"/>
        <family val="2"/>
      </rPr>
      <t>has decreased by 43%</t>
    </r>
  </si>
  <si>
    <r>
      <t xml:space="preserve">Nerve </t>
    </r>
    <r>
      <rPr>
        <sz val="11"/>
        <rFont val="Calibri"/>
        <family val="2"/>
      </rPr>
      <t>has decreased by 35%</t>
    </r>
  </si>
  <si>
    <r>
      <t xml:space="preserve">The Shallows </t>
    </r>
    <r>
      <rPr>
        <sz val="11"/>
        <rFont val="Calibri"/>
        <family val="2"/>
      </rPr>
      <t>has decreased by 46%</t>
    </r>
  </si>
  <si>
    <t>25 Kille</t>
  </si>
  <si>
    <t>Bad Moms</t>
  </si>
  <si>
    <t>Berliner Philharmoniker Live 2016 - Season Opening Concert (Concert)</t>
  </si>
  <si>
    <t>Cell</t>
  </si>
  <si>
    <t>Julieta</t>
  </si>
  <si>
    <t>Mechanic: Resurrection</t>
  </si>
  <si>
    <t>Popstar: Never Stop Never Stopping</t>
  </si>
  <si>
    <t>War Dogs</t>
  </si>
  <si>
    <t>Ann Maria Kalippilaanu</t>
  </si>
  <si>
    <t>Maalik</t>
  </si>
  <si>
    <t>The Deep Blue Sea - NT Live 2016 (Theatre)</t>
  </si>
  <si>
    <t>Kids in Love</t>
  </si>
  <si>
    <t>Gary Numan: Android in La La Land</t>
  </si>
  <si>
    <t>The Purge: Election Year</t>
  </si>
  <si>
    <t>Perfectmotion</t>
  </si>
  <si>
    <t>Seven Colours</t>
  </si>
  <si>
    <t>A Flying Jatt</t>
  </si>
  <si>
    <t>Openers next week - 26 August 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</si>
</sst>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-* #,##0_-;\-* #,##0_-;_-* \-??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4" fillId="0" borderId="0" xfId="63" applyNumberFormat="1" applyFont="1" applyFill="1" applyAlignment="1">
      <alignment horizontal="right"/>
      <protection/>
    </xf>
    <xf numFmtId="1" fontId="5" fillId="0" borderId="0" xfId="63" applyNumberFormat="1" applyFont="1" applyFill="1" applyAlignment="1">
      <alignment horizontal="left"/>
      <protection/>
    </xf>
    <xf numFmtId="1" fontId="4" fillId="0" borderId="0" xfId="63" applyNumberFormat="1" applyFont="1" applyFill="1" applyAlignment="1">
      <alignment horizontal="right" indent="1"/>
      <protection/>
    </xf>
    <xf numFmtId="164" fontId="4" fillId="0" borderId="0" xfId="63" applyNumberFormat="1" applyFont="1" applyFill="1" applyAlignment="1">
      <alignment horizontal="right" indent="1"/>
      <protection/>
    </xf>
    <xf numFmtId="1" fontId="4" fillId="0" borderId="0" xfId="63" applyNumberFormat="1" applyFont="1" applyFill="1" applyAlignment="1">
      <alignment horizontal="left" wrapText="1"/>
      <protection/>
    </xf>
    <xf numFmtId="9" fontId="4" fillId="0" borderId="0" xfId="63" applyNumberFormat="1" applyFont="1" applyFill="1" applyAlignment="1">
      <alignment horizontal="right" indent="1"/>
      <protection/>
    </xf>
    <xf numFmtId="0" fontId="4" fillId="0" borderId="0" xfId="63" applyNumberFormat="1" applyFont="1" applyFill="1" applyAlignment="1">
      <alignment horizontal="center"/>
      <protection/>
    </xf>
    <xf numFmtId="164" fontId="4" fillId="0" borderId="0" xfId="63" applyNumberFormat="1" applyFont="1" applyFill="1" applyAlignment="1">
      <alignment horizontal="center"/>
      <protection/>
    </xf>
    <xf numFmtId="0" fontId="2" fillId="0" borderId="0" xfId="60" applyFont="1">
      <alignment/>
      <protection/>
    </xf>
    <xf numFmtId="1" fontId="5" fillId="33" borderId="0" xfId="63" applyNumberFormat="1" applyFont="1" applyFill="1" applyAlignment="1">
      <alignment horizontal="right"/>
      <protection/>
    </xf>
    <xf numFmtId="1" fontId="5" fillId="33" borderId="0" xfId="63" applyNumberFormat="1" applyFont="1" applyFill="1" applyAlignment="1">
      <alignment horizontal="left"/>
      <protection/>
    </xf>
    <xf numFmtId="1" fontId="5" fillId="33" borderId="0" xfId="63" applyNumberFormat="1" applyFont="1" applyFill="1" applyAlignment="1">
      <alignment horizontal="right" wrapText="1" indent="1"/>
      <protection/>
    </xf>
    <xf numFmtId="164" fontId="5" fillId="33" borderId="0" xfId="63" applyNumberFormat="1" applyFont="1" applyFill="1" applyAlignment="1">
      <alignment horizontal="right" wrapText="1" indent="1"/>
      <protection/>
    </xf>
    <xf numFmtId="1" fontId="5" fillId="33" borderId="0" xfId="63" applyNumberFormat="1" applyFont="1" applyFill="1" applyAlignment="1">
      <alignment horizontal="left" wrapText="1"/>
      <protection/>
    </xf>
    <xf numFmtId="9" fontId="5" fillId="33" borderId="0" xfId="63" applyNumberFormat="1" applyFont="1" applyFill="1" applyAlignment="1">
      <alignment horizontal="right" wrapText="1" indent="1"/>
      <protection/>
    </xf>
    <xf numFmtId="0" fontId="5" fillId="33" borderId="0" xfId="63" applyNumberFormat="1" applyFont="1" applyFill="1" applyAlignment="1">
      <alignment horizontal="right" wrapText="1"/>
      <protection/>
    </xf>
    <xf numFmtId="164" fontId="5" fillId="33" borderId="0" xfId="63" applyNumberFormat="1" applyFont="1" applyFill="1" applyAlignment="1">
      <alignment horizontal="right" wrapText="1"/>
      <protection/>
    </xf>
    <xf numFmtId="0" fontId="2" fillId="0" borderId="0" xfId="63" applyFont="1" applyFill="1" applyAlignment="1">
      <alignment horizontal="right" indent="1"/>
      <protection/>
    </xf>
    <xf numFmtId="0" fontId="2" fillId="0" borderId="0" xfId="60" applyFont="1" applyFill="1" applyAlignment="1">
      <alignment horizontal="left" indent="1"/>
      <protection/>
    </xf>
    <xf numFmtId="0" fontId="2" fillId="0" borderId="0" xfId="60" applyFont="1" applyFill="1" applyAlignment="1">
      <alignment horizontal="right" indent="1"/>
      <protection/>
    </xf>
    <xf numFmtId="166" fontId="4" fillId="0" borderId="0" xfId="44" applyNumberFormat="1" applyFont="1" applyFill="1" applyBorder="1" applyAlignment="1" applyProtection="1">
      <alignment horizontal="right" indent="1"/>
      <protection/>
    </xf>
    <xf numFmtId="9" fontId="4" fillId="0" borderId="0" xfId="63" applyNumberFormat="1" applyFont="1" applyFill="1" applyAlignment="1">
      <alignment horizontal="right" indent="1" shrinkToFit="1"/>
      <protection/>
    </xf>
    <xf numFmtId="164" fontId="4" fillId="0" borderId="0" xfId="45" applyNumberFormat="1" applyFont="1" applyFill="1" applyBorder="1" applyAlignment="1" applyProtection="1">
      <alignment horizontal="right" indent="1"/>
      <protection/>
    </xf>
    <xf numFmtId="9" fontId="2" fillId="0" borderId="0" xfId="68" applyFont="1" applyFill="1" applyBorder="1" applyAlignment="1" applyProtection="1">
      <alignment horizontal="right" indent="1"/>
      <protection/>
    </xf>
    <xf numFmtId="164" fontId="2" fillId="0" borderId="0" xfId="60" applyNumberFormat="1" applyFont="1" applyFill="1" applyAlignment="1">
      <alignment horizontal="left" indent="1"/>
      <protection/>
    </xf>
    <xf numFmtId="9" fontId="4" fillId="0" borderId="0" xfId="45" applyNumberFormat="1" applyFont="1" applyFill="1" applyBorder="1" applyAlignment="1" applyProtection="1">
      <alignment horizontal="right" indent="1"/>
      <protection/>
    </xf>
    <xf numFmtId="1" fontId="5" fillId="33" borderId="0" xfId="63" applyNumberFormat="1" applyFont="1" applyFill="1" applyAlignment="1">
      <alignment horizontal="right" shrinkToFit="1"/>
      <protection/>
    </xf>
    <xf numFmtId="1" fontId="5" fillId="33" borderId="0" xfId="63" applyNumberFormat="1" applyFont="1" applyFill="1" applyAlignment="1">
      <alignment horizontal="left" shrinkToFit="1"/>
      <protection/>
    </xf>
    <xf numFmtId="1" fontId="5" fillId="33" borderId="0" xfId="63" applyNumberFormat="1" applyFont="1" applyFill="1" applyAlignment="1">
      <alignment horizontal="right" indent="1" shrinkToFit="1"/>
      <protection/>
    </xf>
    <xf numFmtId="164" fontId="5" fillId="33" borderId="0" xfId="63" applyNumberFormat="1" applyFont="1" applyFill="1" applyAlignment="1">
      <alignment horizontal="right" indent="1" shrinkToFit="1"/>
      <protection/>
    </xf>
    <xf numFmtId="1" fontId="5" fillId="33" borderId="0" xfId="63" applyNumberFormat="1" applyFont="1" applyFill="1" applyAlignment="1">
      <alignment horizontal="left" wrapText="1" shrinkToFit="1"/>
      <protection/>
    </xf>
    <xf numFmtId="1" fontId="5" fillId="0" borderId="0" xfId="63" applyNumberFormat="1" applyFont="1" applyFill="1" applyAlignment="1">
      <alignment horizontal="right" shrinkToFit="1"/>
      <protection/>
    </xf>
    <xf numFmtId="1" fontId="5" fillId="0" borderId="0" xfId="63" applyNumberFormat="1" applyFont="1" applyFill="1" applyAlignment="1">
      <alignment horizontal="left" shrinkToFit="1"/>
      <protection/>
    </xf>
    <xf numFmtId="1" fontId="5" fillId="0" borderId="0" xfId="63" applyNumberFormat="1" applyFont="1" applyFill="1" applyAlignment="1">
      <alignment horizontal="right" indent="1" shrinkToFit="1"/>
      <protection/>
    </xf>
    <xf numFmtId="168" fontId="5" fillId="0" borderId="0" xfId="68" applyNumberFormat="1" applyFont="1" applyFill="1" applyBorder="1" applyAlignment="1" applyProtection="1">
      <alignment horizontal="right" shrinkToFit="1"/>
      <protection/>
    </xf>
    <xf numFmtId="168" fontId="5" fillId="0" borderId="0" xfId="68" applyNumberFormat="1" applyFont="1" applyFill="1" applyBorder="1" applyAlignment="1" applyProtection="1">
      <alignment horizontal="left" shrinkToFit="1"/>
      <protection/>
    </xf>
    <xf numFmtId="164" fontId="5" fillId="0" borderId="0" xfId="68" applyNumberFormat="1" applyFont="1" applyFill="1" applyBorder="1" applyAlignment="1" applyProtection="1">
      <alignment horizontal="right" shrinkToFit="1"/>
      <protection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Fill="1" applyAlignment="1">
      <alignment horizontal="right" indent="1"/>
      <protection/>
    </xf>
    <xf numFmtId="0" fontId="4" fillId="0" borderId="0" xfId="63" applyFont="1" applyFill="1" applyAlignment="1">
      <alignment horizontal="left" wrapText="1"/>
      <protection/>
    </xf>
    <xf numFmtId="0" fontId="4" fillId="0" borderId="0" xfId="63" applyNumberFormat="1" applyFont="1" applyFill="1" applyAlignment="1">
      <alignment horizontal="right"/>
      <protection/>
    </xf>
    <xf numFmtId="164" fontId="4" fillId="0" borderId="0" xfId="63" applyNumberFormat="1" applyFont="1" applyFill="1" applyAlignment="1">
      <alignment horizontal="right"/>
      <protection/>
    </xf>
    <xf numFmtId="168" fontId="5" fillId="0" borderId="0" xfId="68" applyNumberFormat="1" applyFont="1" applyFill="1" applyBorder="1" applyAlignment="1" applyProtection="1">
      <alignment horizontal="right" indent="1" shrinkToFit="1"/>
      <protection/>
    </xf>
    <xf numFmtId="1" fontId="5" fillId="0" borderId="0" xfId="63" applyNumberFormat="1" applyFont="1" applyFill="1" applyAlignment="1">
      <alignment horizontal="left" wrapText="1" shrinkToFit="1"/>
      <protection/>
    </xf>
    <xf numFmtId="0" fontId="4" fillId="0" borderId="0" xfId="63" applyNumberFormat="1" applyFont="1" applyFill="1" applyAlignment="1">
      <alignment horizontal="right" shrinkToFit="1"/>
      <protection/>
    </xf>
    <xf numFmtId="0" fontId="5" fillId="0" borderId="0" xfId="47" applyNumberFormat="1" applyFont="1" applyFill="1" applyBorder="1" applyAlignment="1" applyProtection="1">
      <alignment horizontal="right" shrinkToFit="1"/>
      <protection/>
    </xf>
    <xf numFmtId="164" fontId="5" fillId="0" borderId="0" xfId="63" applyNumberFormat="1" applyFont="1" applyFill="1" applyAlignment="1">
      <alignment horizontal="right" shrinkToFit="1"/>
      <protection/>
    </xf>
    <xf numFmtId="0" fontId="2" fillId="0" borderId="0" xfId="60" applyFont="1" applyFill="1">
      <alignment/>
      <protection/>
    </xf>
    <xf numFmtId="3" fontId="4" fillId="0" borderId="0" xfId="44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 indent="1"/>
      <protection/>
    </xf>
    <xf numFmtId="0" fontId="2" fillId="0" borderId="0" xfId="60" applyFont="1" applyAlignment="1">
      <alignment horizontal="right" indent="1"/>
      <protection/>
    </xf>
    <xf numFmtId="0" fontId="2" fillId="0" borderId="0" xfId="60" applyFont="1" applyAlignment="1">
      <alignment horizontal="left" indent="1"/>
      <protection/>
    </xf>
    <xf numFmtId="0" fontId="2" fillId="0" borderId="0" xfId="60" applyFont="1" applyAlignment="1">
      <alignment horizontal="left" wrapText="1" indent="1"/>
      <protection/>
    </xf>
    <xf numFmtId="9" fontId="4" fillId="0" borderId="0" xfId="44" applyNumberFormat="1" applyFont="1" applyFill="1" applyBorder="1" applyAlignment="1" applyProtection="1">
      <alignment horizontal="right" indent="1"/>
      <protection/>
    </xf>
    <xf numFmtId="0" fontId="2" fillId="0" borderId="0" xfId="63" applyFont="1" applyFill="1" applyAlignment="1">
      <alignment horizontal="left" indent="1"/>
      <protection/>
    </xf>
    <xf numFmtId="0" fontId="4" fillId="0" borderId="0" xfId="63" applyFont="1" applyAlignment="1">
      <alignment horizontal="right" indent="1"/>
      <protection/>
    </xf>
    <xf numFmtId="164" fontId="4" fillId="0" borderId="0" xfId="45" applyNumberFormat="1" applyFont="1" applyFill="1" applyBorder="1" applyAlignment="1" applyProtection="1">
      <alignment horizontal="left" indent="1"/>
      <protection/>
    </xf>
    <xf numFmtId="0" fontId="4" fillId="0" borderId="0" xfId="63" applyFont="1" applyAlignment="1">
      <alignment horizontal="left" indent="1"/>
      <protection/>
    </xf>
    <xf numFmtId="0" fontId="2" fillId="0" borderId="0" xfId="60" applyFont="1" applyFill="1" applyAlignment="1">
      <alignment horizontal="left"/>
      <protection/>
    </xf>
    <xf numFmtId="1" fontId="4" fillId="0" borderId="0" xfId="63" applyNumberFormat="1" applyFont="1" applyFill="1" applyAlignment="1">
      <alignment horizontal="right" indent="1" shrinkToFit="1"/>
      <protection/>
    </xf>
    <xf numFmtId="0" fontId="2" fillId="0" borderId="0" xfId="63" applyFont="1" applyFill="1" applyAlignment="1">
      <alignment horizontal="left" wrapText="1"/>
      <protection/>
    </xf>
    <xf numFmtId="169" fontId="4" fillId="0" borderId="0" xfId="44" applyNumberFormat="1" applyFont="1" applyFill="1" applyBorder="1" applyAlignment="1" applyProtection="1">
      <alignment horizontal="right" indent="1"/>
      <protection/>
    </xf>
    <xf numFmtId="1" fontId="2" fillId="0" borderId="0" xfId="68" applyNumberFormat="1" applyFont="1" applyFill="1" applyBorder="1" applyAlignment="1" applyProtection="1">
      <alignment horizontal="right" indent="1"/>
      <protection/>
    </xf>
    <xf numFmtId="0" fontId="5" fillId="0" borderId="0" xfId="59" applyFont="1" applyAlignment="1">
      <alignment horizontal="left"/>
      <protection/>
    </xf>
    <xf numFmtId="170" fontId="4" fillId="0" borderId="0" xfId="44" applyNumberFormat="1" applyFont="1" applyFill="1" applyBorder="1" applyAlignment="1" applyProtection="1">
      <alignment/>
      <protection/>
    </xf>
    <xf numFmtId="3" fontId="4" fillId="0" borderId="0" xfId="63" applyNumberFormat="1" applyFont="1" applyFill="1" applyAlignment="1">
      <alignment horizontal="right" indent="1"/>
      <protection/>
    </xf>
    <xf numFmtId="1" fontId="4" fillId="0" borderId="0" xfId="63" applyNumberFormat="1" applyFont="1" applyFill="1" applyAlignment="1">
      <alignment horizontal="left"/>
      <protection/>
    </xf>
    <xf numFmtId="164" fontId="4" fillId="0" borderId="0" xfId="45" applyNumberFormat="1" applyFont="1" applyFill="1" applyBorder="1" applyAlignment="1" applyProtection="1">
      <alignment horizontal="right"/>
      <protection/>
    </xf>
    <xf numFmtId="9" fontId="4" fillId="0" borderId="0" xfId="69" applyFont="1" applyFill="1" applyBorder="1" applyAlignment="1" applyProtection="1">
      <alignment/>
      <protection/>
    </xf>
    <xf numFmtId="164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164" fontId="4" fillId="0" borderId="0" xfId="69" applyNumberFormat="1" applyFont="1" applyFill="1" applyBorder="1" applyAlignment="1" applyProtection="1">
      <alignment/>
      <protection/>
    </xf>
    <xf numFmtId="169" fontId="4" fillId="0" borderId="0" xfId="44" applyNumberFormat="1" applyFont="1" applyFill="1" applyBorder="1" applyAlignment="1" applyProtection="1">
      <alignment/>
      <protection/>
    </xf>
    <xf numFmtId="164" fontId="4" fillId="0" borderId="0" xfId="59" applyNumberFormat="1" applyFont="1" applyAlignment="1">
      <alignment horizontal="right"/>
      <protection/>
    </xf>
    <xf numFmtId="0" fontId="4" fillId="0" borderId="0" xfId="63" applyFont="1" applyFill="1" applyAlignment="1">
      <alignment horizontal="left" indent="1"/>
      <protection/>
    </xf>
    <xf numFmtId="0" fontId="4" fillId="0" borderId="0" xfId="64" applyFont="1" applyFill="1" applyAlignment="1">
      <alignment horizontal="left"/>
      <protection/>
    </xf>
    <xf numFmtId="0" fontId="7" fillId="0" borderId="0" xfId="60" applyFont="1" applyAlignment="1">
      <alignment horizontal="left" indent="1"/>
      <protection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left" wrapText="1"/>
      <protection/>
    </xf>
    <xf numFmtId="164" fontId="2" fillId="0" borderId="0" xfId="60" applyNumberFormat="1" applyFont="1">
      <alignment/>
      <protection/>
    </xf>
    <xf numFmtId="1" fontId="8" fillId="0" borderId="0" xfId="63" applyNumberFormat="1" applyFont="1" applyFill="1" applyAlignment="1">
      <alignment horizontal="left"/>
      <protection/>
    </xf>
    <xf numFmtId="3" fontId="2" fillId="0" borderId="0" xfId="60" applyNumberFormat="1" applyFont="1" applyAlignment="1">
      <alignment horizontal="right" indent="1"/>
      <protection/>
    </xf>
    <xf numFmtId="9" fontId="44" fillId="33" borderId="0" xfId="67" applyFont="1" applyFill="1" applyAlignment="1">
      <alignment horizontal="right" indent="1" shrinkToFit="1"/>
    </xf>
    <xf numFmtId="1" fontId="44" fillId="33" borderId="0" xfId="63" applyNumberFormat="1" applyFont="1" applyFill="1" applyAlignment="1">
      <alignment horizontal="right" indent="1" shrinkToFit="1"/>
      <protection/>
    </xf>
    <xf numFmtId="164" fontId="44" fillId="33" borderId="0" xfId="63" applyNumberFormat="1" applyFont="1" applyFill="1" applyAlignment="1">
      <alignment horizontal="right" indent="1" shrinkToFit="1"/>
      <protection/>
    </xf>
    <xf numFmtId="1" fontId="10" fillId="0" borderId="0" xfId="63" applyNumberFormat="1" applyFont="1" applyFill="1" applyAlignment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 2" xfId="44"/>
    <cellStyle name="Comma 4 2" xfId="45"/>
    <cellStyle name="Comma 7" xfId="46"/>
    <cellStyle name="Comma_Sheet1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3" xfId="59"/>
    <cellStyle name="Normal 2 2" xfId="60"/>
    <cellStyle name="Normal 2 3 2" xfId="61"/>
    <cellStyle name="Normal 2 3 2 2" xfId="62"/>
    <cellStyle name="Normal_Sheet1" xfId="63"/>
    <cellStyle name="Normal_Sheet1 2 2" xfId="64"/>
    <cellStyle name="Note" xfId="65"/>
    <cellStyle name="Output" xfId="66"/>
    <cellStyle name="Percent" xfId="67"/>
    <cellStyle name="Percent 2" xfId="68"/>
    <cellStyle name="Percent 6 2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8.00390625" style="9" customWidth="1"/>
    <col min="2" max="2" width="79.7109375" style="9" customWidth="1"/>
    <col min="3" max="3" width="23.28125" style="51" customWidth="1"/>
    <col min="4" max="4" width="18.28125" style="51" customWidth="1"/>
    <col min="5" max="5" width="49.8515625" style="79" customWidth="1"/>
    <col min="6" max="6" width="15.00390625" style="51" customWidth="1"/>
    <col min="7" max="7" width="11.00390625" style="9" customWidth="1"/>
    <col min="8" max="8" width="13.8515625" style="9" customWidth="1"/>
    <col min="9" max="9" width="16.421875" style="80" customWidth="1"/>
    <col min="10" max="10" width="20.7109375" style="9" customWidth="1"/>
    <col min="11" max="11" width="14.8515625" style="9" customWidth="1"/>
    <col min="12" max="16384" width="10.140625" style="9" customWidth="1"/>
  </cols>
  <sheetData>
    <row r="1" spans="1:10" ht="13.5">
      <c r="A1" s="1"/>
      <c r="B1" s="2" t="s">
        <v>113</v>
      </c>
      <c r="C1" s="3"/>
      <c r="D1" s="4"/>
      <c r="E1" s="5"/>
      <c r="F1" s="6"/>
      <c r="G1" s="7"/>
      <c r="H1" s="7"/>
      <c r="I1" s="8"/>
      <c r="J1" s="8"/>
    </row>
    <row r="2" spans="1:10" ht="27.75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1" ht="13.5">
      <c r="A3" s="18">
        <v>1</v>
      </c>
      <c r="B3" s="19" t="s">
        <v>14</v>
      </c>
      <c r="C3" s="20" t="s">
        <v>11</v>
      </c>
      <c r="D3" s="21">
        <v>2868459</v>
      </c>
      <c r="E3" s="19" t="s">
        <v>15</v>
      </c>
      <c r="F3" s="22">
        <v>0.11674937776879746</v>
      </c>
      <c r="G3" s="20">
        <v>4</v>
      </c>
      <c r="H3" s="20">
        <v>627</v>
      </c>
      <c r="I3" s="4">
        <v>4574.894736842105</v>
      </c>
      <c r="J3" s="23">
        <v>32358650</v>
      </c>
      <c r="K3" s="19"/>
    </row>
    <row r="4" spans="1:11" ht="13.5">
      <c r="A4" s="18">
        <v>2</v>
      </c>
      <c r="B4" s="19" t="s">
        <v>10</v>
      </c>
      <c r="C4" s="20" t="s">
        <v>11</v>
      </c>
      <c r="D4" s="21">
        <v>2549043</v>
      </c>
      <c r="E4" s="19" t="s">
        <v>12</v>
      </c>
      <c r="F4" s="22">
        <v>-0.40020682985597206</v>
      </c>
      <c r="G4" s="20">
        <v>3</v>
      </c>
      <c r="H4" s="20">
        <v>580</v>
      </c>
      <c r="I4" s="4">
        <v>4394.901724137931</v>
      </c>
      <c r="J4" s="23">
        <v>27668748</v>
      </c>
      <c r="K4" s="19"/>
    </row>
    <row r="5" spans="1:11" ht="13.5">
      <c r="A5" s="18">
        <v>3</v>
      </c>
      <c r="B5" s="19" t="s">
        <v>106</v>
      </c>
      <c r="C5" s="20" t="s">
        <v>31</v>
      </c>
      <c r="D5" s="21">
        <v>1460290</v>
      </c>
      <c r="E5" s="19" t="s">
        <v>20</v>
      </c>
      <c r="F5" s="24" t="s">
        <v>13</v>
      </c>
      <c r="G5" s="20">
        <v>1</v>
      </c>
      <c r="H5" s="20">
        <v>506</v>
      </c>
      <c r="I5" s="4">
        <v>2885.9486166007905</v>
      </c>
      <c r="J5" s="23">
        <v>1460290</v>
      </c>
      <c r="K5" s="25"/>
    </row>
    <row r="6" spans="1:11" ht="13.5">
      <c r="A6" s="18">
        <v>4</v>
      </c>
      <c r="B6" s="19" t="s">
        <v>16</v>
      </c>
      <c r="C6" s="20" t="s">
        <v>17</v>
      </c>
      <c r="D6" s="21">
        <v>1263975</v>
      </c>
      <c r="E6" s="19" t="s">
        <v>18</v>
      </c>
      <c r="F6" s="24">
        <v>-0.14659481897189647</v>
      </c>
      <c r="G6" s="20">
        <v>4</v>
      </c>
      <c r="H6" s="20">
        <v>533</v>
      </c>
      <c r="I6" s="4">
        <v>2371.435272045028</v>
      </c>
      <c r="J6" s="23">
        <v>19718874</v>
      </c>
      <c r="K6" s="19"/>
    </row>
    <row r="7" spans="1:11" ht="13.5">
      <c r="A7" s="18">
        <v>5</v>
      </c>
      <c r="B7" s="19" t="s">
        <v>19</v>
      </c>
      <c r="C7" s="20" t="s">
        <v>17</v>
      </c>
      <c r="D7" s="21">
        <v>1236002</v>
      </c>
      <c r="E7" s="19" t="s">
        <v>20</v>
      </c>
      <c r="F7" s="26">
        <v>0.10487242587935992</v>
      </c>
      <c r="G7" s="20">
        <v>5</v>
      </c>
      <c r="H7" s="20">
        <v>562</v>
      </c>
      <c r="I7" s="4">
        <v>2199.291814946619</v>
      </c>
      <c r="J7" s="23">
        <v>25767760</v>
      </c>
      <c r="K7" s="19"/>
    </row>
    <row r="8" spans="1:11" ht="13.5">
      <c r="A8" s="18">
        <v>6</v>
      </c>
      <c r="B8" s="19" t="s">
        <v>96</v>
      </c>
      <c r="C8" s="20" t="s">
        <v>11</v>
      </c>
      <c r="D8" s="21">
        <v>1126543</v>
      </c>
      <c r="E8" s="19" t="s">
        <v>12</v>
      </c>
      <c r="F8" s="22" t="s">
        <v>13</v>
      </c>
      <c r="G8" s="20">
        <v>1</v>
      </c>
      <c r="H8" s="20">
        <v>440</v>
      </c>
      <c r="I8" s="4">
        <v>2560.325</v>
      </c>
      <c r="J8" s="23">
        <v>1126543</v>
      </c>
      <c r="K8" s="19"/>
    </row>
    <row r="9" spans="1:11" ht="13.5">
      <c r="A9" s="18">
        <v>7</v>
      </c>
      <c r="B9" s="19" t="s">
        <v>70</v>
      </c>
      <c r="C9" s="20" t="s">
        <v>11</v>
      </c>
      <c r="D9" s="21">
        <v>794362</v>
      </c>
      <c r="E9" s="19" t="s">
        <v>15</v>
      </c>
      <c r="F9" s="22">
        <v>-0.05852436856276285</v>
      </c>
      <c r="G9" s="20">
        <v>2</v>
      </c>
      <c r="H9" s="20">
        <v>562</v>
      </c>
      <c r="I9" s="4">
        <v>1413.455516014235</v>
      </c>
      <c r="J9" s="23">
        <v>2389338.3577655</v>
      </c>
      <c r="K9" s="19"/>
    </row>
    <row r="10" spans="1:11" ht="13.5">
      <c r="A10" s="18">
        <v>8</v>
      </c>
      <c r="B10" s="19" t="s">
        <v>107</v>
      </c>
      <c r="C10" s="20" t="s">
        <v>31</v>
      </c>
      <c r="D10" s="21">
        <v>676175</v>
      </c>
      <c r="E10" s="19" t="s">
        <v>58</v>
      </c>
      <c r="F10" s="24" t="s">
        <v>13</v>
      </c>
      <c r="G10" s="20">
        <v>1</v>
      </c>
      <c r="H10" s="20">
        <v>452</v>
      </c>
      <c r="I10" s="4">
        <v>1495.962389380531</v>
      </c>
      <c r="J10" s="23">
        <v>676175</v>
      </c>
      <c r="K10" s="19"/>
    </row>
    <row r="11" spans="1:11" ht="13.5">
      <c r="A11" s="18">
        <v>9</v>
      </c>
      <c r="B11" s="19" t="s">
        <v>98</v>
      </c>
      <c r="C11" s="20" t="s">
        <v>111</v>
      </c>
      <c r="D11" s="21">
        <v>636804</v>
      </c>
      <c r="E11" s="19" t="s">
        <v>52</v>
      </c>
      <c r="F11" s="22" t="s">
        <v>13</v>
      </c>
      <c r="G11" s="20">
        <v>1</v>
      </c>
      <c r="H11" s="20">
        <v>374</v>
      </c>
      <c r="I11" s="4">
        <v>1702.6844919786097</v>
      </c>
      <c r="J11" s="23">
        <v>636804</v>
      </c>
      <c r="K11" s="19"/>
    </row>
    <row r="12" spans="1:11" ht="13.5">
      <c r="A12" s="18">
        <v>10</v>
      </c>
      <c r="B12" s="19" t="s">
        <v>21</v>
      </c>
      <c r="C12" s="20" t="s">
        <v>11</v>
      </c>
      <c r="D12" s="21">
        <v>400350</v>
      </c>
      <c r="E12" s="19" t="s">
        <v>22</v>
      </c>
      <c r="F12" s="22">
        <v>-0.1628855201254574</v>
      </c>
      <c r="G12" s="20">
        <v>5</v>
      </c>
      <c r="H12" s="20">
        <v>308</v>
      </c>
      <c r="I12" s="4">
        <v>1299.8376623376623</v>
      </c>
      <c r="J12" s="23">
        <v>14988337</v>
      </c>
      <c r="K12" s="19"/>
    </row>
    <row r="13" spans="1:11" ht="13.5">
      <c r="A13" s="18">
        <v>11</v>
      </c>
      <c r="B13" s="19" t="s">
        <v>73</v>
      </c>
      <c r="C13" s="20" t="s">
        <v>11</v>
      </c>
      <c r="D13" s="21">
        <v>397478</v>
      </c>
      <c r="E13" s="19" t="s">
        <v>26</v>
      </c>
      <c r="F13" s="26">
        <v>-0.6280114026664869</v>
      </c>
      <c r="G13" s="20">
        <v>2</v>
      </c>
      <c r="H13" s="20">
        <v>413</v>
      </c>
      <c r="I13" s="4">
        <v>962.4164648910412</v>
      </c>
      <c r="J13" s="23">
        <v>2028325</v>
      </c>
      <c r="K13" s="19"/>
    </row>
    <row r="14" spans="1:11" ht="13.5">
      <c r="A14" s="18">
        <v>12</v>
      </c>
      <c r="B14" s="19" t="s">
        <v>69</v>
      </c>
      <c r="C14" s="20" t="s">
        <v>11</v>
      </c>
      <c r="D14" s="21">
        <v>392244</v>
      </c>
      <c r="E14" s="19" t="s">
        <v>52</v>
      </c>
      <c r="F14" s="22">
        <v>-0.5118082599945486</v>
      </c>
      <c r="G14" s="20">
        <v>2</v>
      </c>
      <c r="H14" s="20">
        <v>372</v>
      </c>
      <c r="I14" s="4">
        <v>1054.4193548387098</v>
      </c>
      <c r="J14" s="23">
        <v>1745766</v>
      </c>
      <c r="K14" s="19"/>
    </row>
    <row r="15" spans="1:11" ht="13.5">
      <c r="A15" s="18">
        <v>13</v>
      </c>
      <c r="B15" s="19" t="s">
        <v>74</v>
      </c>
      <c r="C15" s="20" t="s">
        <v>11</v>
      </c>
      <c r="D15" s="21">
        <v>381697</v>
      </c>
      <c r="E15" s="19" t="s">
        <v>25</v>
      </c>
      <c r="F15" s="22">
        <v>-0.524132067168096</v>
      </c>
      <c r="G15" s="20">
        <v>2</v>
      </c>
      <c r="H15" s="20">
        <v>372</v>
      </c>
      <c r="I15" s="4">
        <v>1026.0672043010752</v>
      </c>
      <c r="J15" s="23">
        <v>1723386</v>
      </c>
      <c r="K15" s="19"/>
    </row>
    <row r="16" spans="1:11" ht="13.5">
      <c r="A16" s="18">
        <v>14</v>
      </c>
      <c r="B16" s="19" t="s">
        <v>23</v>
      </c>
      <c r="C16" s="20" t="s">
        <v>11</v>
      </c>
      <c r="D16" s="21">
        <v>352252</v>
      </c>
      <c r="E16" s="19" t="s">
        <v>18</v>
      </c>
      <c r="F16" s="22">
        <v>0.2215490784249129</v>
      </c>
      <c r="G16" s="20">
        <v>9</v>
      </c>
      <c r="H16" s="20">
        <v>359</v>
      </c>
      <c r="I16" s="4">
        <v>981.2033426183845</v>
      </c>
      <c r="J16" s="23">
        <v>33712464</v>
      </c>
      <c r="K16" s="19"/>
    </row>
    <row r="17" spans="1:11" ht="13.5">
      <c r="A17" s="18">
        <v>15</v>
      </c>
      <c r="B17" s="19" t="s">
        <v>24</v>
      </c>
      <c r="C17" s="20" t="s">
        <v>11</v>
      </c>
      <c r="D17" s="21">
        <v>76718</v>
      </c>
      <c r="E17" s="19" t="s">
        <v>25</v>
      </c>
      <c r="F17" s="22">
        <v>-0.3284371224986432</v>
      </c>
      <c r="G17" s="20">
        <v>6</v>
      </c>
      <c r="H17" s="20">
        <v>119</v>
      </c>
      <c r="I17" s="4">
        <v>644.6890756302521</v>
      </c>
      <c r="J17" s="23">
        <v>10554557</v>
      </c>
      <c r="K17" s="19"/>
    </row>
    <row r="18" spans="1:10" ht="13.5">
      <c r="A18" s="27"/>
      <c r="B18" s="28" t="s">
        <v>35</v>
      </c>
      <c r="C18" s="29"/>
      <c r="D18" s="30">
        <f>SUM(D3:D17)</f>
        <v>14612392</v>
      </c>
      <c r="E18" s="31"/>
      <c r="F18" s="83"/>
      <c r="G18" s="84">
        <f>AVERAGE(G3:G17)</f>
        <v>3.2</v>
      </c>
      <c r="H18" s="84">
        <f>AVERAGE(H3:H17)</f>
        <v>438.6</v>
      </c>
      <c r="I18" s="85">
        <f>AVERAGE(I3:I17)</f>
        <v>1971.1688444375316</v>
      </c>
      <c r="J18" s="30">
        <f>SUM(J3:J17)</f>
        <v>176556017.3577655</v>
      </c>
    </row>
    <row r="19" spans="1:10" ht="13.5">
      <c r="A19" s="32"/>
      <c r="B19" s="33"/>
      <c r="C19" s="34"/>
      <c r="D19" s="35"/>
      <c r="E19" s="36"/>
      <c r="F19" s="35"/>
      <c r="G19" s="35"/>
      <c r="H19" s="35"/>
      <c r="I19" s="37"/>
      <c r="J19" s="35"/>
    </row>
    <row r="20" spans="1:10" ht="13.5">
      <c r="A20" s="38"/>
      <c r="C20" s="39"/>
      <c r="D20" s="4"/>
      <c r="E20" s="40"/>
      <c r="F20" s="6"/>
      <c r="G20" s="41"/>
      <c r="H20" s="41"/>
      <c r="I20" s="42"/>
      <c r="J20" s="42"/>
    </row>
    <row r="21" spans="1:10" s="48" customFormat="1" ht="13.5">
      <c r="A21" s="32"/>
      <c r="B21" s="2" t="s">
        <v>36</v>
      </c>
      <c r="C21" s="34"/>
      <c r="D21" s="43"/>
      <c r="E21" s="44"/>
      <c r="F21" s="22"/>
      <c r="G21" s="45"/>
      <c r="H21" s="46"/>
      <c r="I21" s="47"/>
      <c r="J21" s="35"/>
    </row>
    <row r="22" spans="1:11" ht="13.5">
      <c r="A22" s="49">
        <v>18</v>
      </c>
      <c r="B22" s="50" t="s">
        <v>49</v>
      </c>
      <c r="C22" s="51" t="s">
        <v>17</v>
      </c>
      <c r="D22" s="21">
        <v>55005</v>
      </c>
      <c r="E22" s="52" t="s">
        <v>15</v>
      </c>
      <c r="F22" s="22" t="s">
        <v>13</v>
      </c>
      <c r="G22" s="49">
        <v>13</v>
      </c>
      <c r="H22" s="49">
        <v>235</v>
      </c>
      <c r="I22" s="23">
        <v>234.06382978723403</v>
      </c>
      <c r="J22" s="23">
        <v>9726261.878250716</v>
      </c>
      <c r="K22" s="49"/>
    </row>
    <row r="23" spans="1:11" ht="13.5">
      <c r="A23" s="49">
        <v>20</v>
      </c>
      <c r="B23" s="50" t="s">
        <v>104</v>
      </c>
      <c r="C23" s="51" t="s">
        <v>108</v>
      </c>
      <c r="D23" s="21">
        <v>52613</v>
      </c>
      <c r="E23" s="52" t="s">
        <v>53</v>
      </c>
      <c r="F23" s="22" t="s">
        <v>13</v>
      </c>
      <c r="G23" s="49">
        <v>1</v>
      </c>
      <c r="H23" s="49">
        <v>23</v>
      </c>
      <c r="I23" s="23">
        <v>2287.521739130435</v>
      </c>
      <c r="J23" s="23">
        <v>52613</v>
      </c>
      <c r="K23" s="49"/>
    </row>
    <row r="24" spans="1:11" ht="13.5">
      <c r="A24" s="49">
        <v>25</v>
      </c>
      <c r="B24" s="50" t="s">
        <v>27</v>
      </c>
      <c r="C24" s="51" t="s">
        <v>17</v>
      </c>
      <c r="D24" s="21">
        <v>30946</v>
      </c>
      <c r="E24" s="52" t="s">
        <v>26</v>
      </c>
      <c r="F24" s="22">
        <v>-0.4737611808318879</v>
      </c>
      <c r="G24" s="49">
        <v>8</v>
      </c>
      <c r="H24" s="49">
        <v>41</v>
      </c>
      <c r="I24" s="23">
        <v>754.780487804878</v>
      </c>
      <c r="J24" s="23">
        <v>15879609</v>
      </c>
      <c r="K24" s="49"/>
    </row>
    <row r="25" spans="1:11" ht="13.5">
      <c r="A25" s="49">
        <v>26</v>
      </c>
      <c r="B25" s="52" t="s">
        <v>30</v>
      </c>
      <c r="C25" s="51" t="s">
        <v>31</v>
      </c>
      <c r="D25" s="21">
        <v>26251</v>
      </c>
      <c r="E25" s="53" t="s">
        <v>32</v>
      </c>
      <c r="F25" s="54">
        <v>0.0055157620561535215</v>
      </c>
      <c r="G25" s="49">
        <v>3</v>
      </c>
      <c r="H25" s="49">
        <v>35</v>
      </c>
      <c r="I25" s="23">
        <v>750.0285714285715</v>
      </c>
      <c r="J25" s="23">
        <v>159751</v>
      </c>
      <c r="K25" s="49"/>
    </row>
    <row r="26" spans="1:11" ht="13.5">
      <c r="A26" s="49">
        <v>31</v>
      </c>
      <c r="B26" s="50" t="s">
        <v>28</v>
      </c>
      <c r="C26" s="51" t="s">
        <v>17</v>
      </c>
      <c r="D26" s="21">
        <v>17002</v>
      </c>
      <c r="E26" s="52" t="s">
        <v>12</v>
      </c>
      <c r="F26" s="22">
        <v>-0.14135649714660875</v>
      </c>
      <c r="G26" s="49">
        <v>7</v>
      </c>
      <c r="H26" s="49">
        <v>68</v>
      </c>
      <c r="I26" s="23">
        <v>250.02941176470588</v>
      </c>
      <c r="J26" s="23">
        <v>9172210</v>
      </c>
      <c r="K26" s="49"/>
    </row>
    <row r="27" spans="1:11" ht="13.5">
      <c r="A27" s="49">
        <v>36</v>
      </c>
      <c r="B27" s="50" t="s">
        <v>29</v>
      </c>
      <c r="C27" s="51" t="s">
        <v>17</v>
      </c>
      <c r="D27" s="21">
        <v>9043</v>
      </c>
      <c r="E27" s="52" t="s">
        <v>20</v>
      </c>
      <c r="F27" s="54">
        <v>-0.4206547504644756</v>
      </c>
      <c r="G27" s="49">
        <v>7</v>
      </c>
      <c r="H27" s="49">
        <v>35</v>
      </c>
      <c r="I27" s="23">
        <v>258.37142857142857</v>
      </c>
      <c r="J27" s="23">
        <v>6282532</v>
      </c>
      <c r="K27" s="49"/>
    </row>
    <row r="28" spans="1:11" ht="13.5">
      <c r="A28" s="49">
        <v>37</v>
      </c>
      <c r="B28" s="50" t="s">
        <v>115</v>
      </c>
      <c r="C28" s="51" t="s">
        <v>17</v>
      </c>
      <c r="D28" s="21">
        <v>8686</v>
      </c>
      <c r="E28" s="52" t="s">
        <v>25</v>
      </c>
      <c r="F28" s="22">
        <v>2.528025995125914</v>
      </c>
      <c r="G28" s="49">
        <v>43</v>
      </c>
      <c r="H28" s="49">
        <v>1</v>
      </c>
      <c r="I28" s="23">
        <v>8686</v>
      </c>
      <c r="J28" s="23">
        <v>95200787</v>
      </c>
      <c r="K28" s="49"/>
    </row>
    <row r="29" spans="1:11" ht="13.5">
      <c r="A29" s="49">
        <v>40</v>
      </c>
      <c r="B29" s="55" t="s">
        <v>37</v>
      </c>
      <c r="C29" s="56" t="s">
        <v>38</v>
      </c>
      <c r="D29" s="21">
        <v>5972</v>
      </c>
      <c r="E29" s="57" t="s">
        <v>39</v>
      </c>
      <c r="F29" s="54">
        <v>-0.6620747996188069</v>
      </c>
      <c r="G29" s="49">
        <v>4</v>
      </c>
      <c r="H29" s="49">
        <v>18</v>
      </c>
      <c r="I29" s="23">
        <v>331.77777777777777</v>
      </c>
      <c r="J29" s="23">
        <v>97764.0599999862</v>
      </c>
      <c r="K29" s="49"/>
    </row>
    <row r="30" spans="1:11" ht="13.5">
      <c r="A30" s="49">
        <v>45</v>
      </c>
      <c r="B30" s="19" t="s">
        <v>121</v>
      </c>
      <c r="C30" s="51" t="s">
        <v>122</v>
      </c>
      <c r="D30" s="21">
        <v>3968</v>
      </c>
      <c r="E30" s="52" t="s">
        <v>52</v>
      </c>
      <c r="F30" s="54" t="s">
        <v>13</v>
      </c>
      <c r="G30" s="49">
        <v>13</v>
      </c>
      <c r="H30" s="49">
        <v>4</v>
      </c>
      <c r="I30" s="23">
        <v>992</v>
      </c>
      <c r="J30" s="23">
        <v>1760136</v>
      </c>
      <c r="K30" s="49"/>
    </row>
    <row r="31" spans="1:11" ht="13.5">
      <c r="A31" s="49">
        <v>46</v>
      </c>
      <c r="B31" s="52" t="s">
        <v>40</v>
      </c>
      <c r="C31" s="51" t="s">
        <v>17</v>
      </c>
      <c r="D31" s="21">
        <v>3337</v>
      </c>
      <c r="E31" s="53" t="s">
        <v>15</v>
      </c>
      <c r="F31" s="54">
        <v>3.140198511166253</v>
      </c>
      <c r="G31" s="49">
        <v>19</v>
      </c>
      <c r="H31" s="49">
        <v>27</v>
      </c>
      <c r="I31" s="23">
        <v>123.5925925925926</v>
      </c>
      <c r="J31" s="23">
        <v>46120397</v>
      </c>
      <c r="K31" s="49"/>
    </row>
    <row r="32" spans="1:11" ht="13.5">
      <c r="A32" s="49">
        <v>52</v>
      </c>
      <c r="B32" s="19" t="s">
        <v>77</v>
      </c>
      <c r="C32" s="39" t="s">
        <v>31</v>
      </c>
      <c r="D32" s="21">
        <v>2525</v>
      </c>
      <c r="E32" s="19" t="s">
        <v>45</v>
      </c>
      <c r="F32" s="54">
        <v>-0.07865197352231681</v>
      </c>
      <c r="G32" s="49">
        <v>6</v>
      </c>
      <c r="H32" s="49">
        <v>3</v>
      </c>
      <c r="I32" s="23">
        <v>841.6666666666666</v>
      </c>
      <c r="J32" s="23">
        <v>413988.9863684391</v>
      </c>
      <c r="K32" s="49"/>
    </row>
    <row r="33" spans="1:11" ht="13.5">
      <c r="A33" s="49">
        <v>55</v>
      </c>
      <c r="B33" s="55" t="s">
        <v>41</v>
      </c>
      <c r="C33" s="56" t="s">
        <v>42</v>
      </c>
      <c r="D33" s="21">
        <v>1791</v>
      </c>
      <c r="E33" s="58" t="s">
        <v>43</v>
      </c>
      <c r="F33" s="54">
        <v>-0.576094674556213</v>
      </c>
      <c r="G33" s="49">
        <v>4</v>
      </c>
      <c r="H33" s="49">
        <v>4</v>
      </c>
      <c r="I33" s="23">
        <v>447.75</v>
      </c>
      <c r="J33" s="23">
        <v>35952</v>
      </c>
      <c r="K33" s="49"/>
    </row>
    <row r="34" spans="1:11" ht="13.5">
      <c r="A34" s="49">
        <v>64</v>
      </c>
      <c r="B34" s="19" t="s">
        <v>62</v>
      </c>
      <c r="C34" s="20" t="s">
        <v>61</v>
      </c>
      <c r="D34" s="21">
        <v>1185</v>
      </c>
      <c r="E34" s="19" t="s">
        <v>65</v>
      </c>
      <c r="F34" s="54">
        <v>-0.09056024558710667</v>
      </c>
      <c r="G34" s="49">
        <v>3</v>
      </c>
      <c r="H34" s="49">
        <v>4</v>
      </c>
      <c r="I34" s="23">
        <v>296.25</v>
      </c>
      <c r="J34" s="23">
        <v>11708</v>
      </c>
      <c r="K34" s="49"/>
    </row>
    <row r="35" spans="1:11" ht="13.5">
      <c r="A35" s="49">
        <v>65</v>
      </c>
      <c r="B35" s="19" t="s">
        <v>50</v>
      </c>
      <c r="C35" s="20" t="s">
        <v>31</v>
      </c>
      <c r="D35" s="21">
        <v>1019</v>
      </c>
      <c r="E35" s="19" t="s">
        <v>45</v>
      </c>
      <c r="F35" s="54">
        <v>-0.9749773715877181</v>
      </c>
      <c r="G35" s="49">
        <v>8</v>
      </c>
      <c r="H35" s="49">
        <v>3</v>
      </c>
      <c r="I35" s="23">
        <v>339.6666666666667</v>
      </c>
      <c r="J35" s="23">
        <v>814629.2262561755</v>
      </c>
      <c r="K35" s="49"/>
    </row>
    <row r="36" spans="1:11" ht="13.5">
      <c r="A36" s="49">
        <v>67</v>
      </c>
      <c r="B36" s="19" t="s">
        <v>89</v>
      </c>
      <c r="C36" s="20" t="s">
        <v>102</v>
      </c>
      <c r="D36" s="21">
        <v>978</v>
      </c>
      <c r="E36" s="19" t="s">
        <v>48</v>
      </c>
      <c r="F36" s="54" t="s">
        <v>13</v>
      </c>
      <c r="G36" s="49">
        <v>1</v>
      </c>
      <c r="H36" s="49">
        <v>1</v>
      </c>
      <c r="I36" s="23">
        <v>978</v>
      </c>
      <c r="J36" s="23">
        <v>978</v>
      </c>
      <c r="K36" s="49"/>
    </row>
    <row r="37" spans="1:11" ht="13.5">
      <c r="A37" s="49">
        <v>70</v>
      </c>
      <c r="B37" s="19" t="s">
        <v>71</v>
      </c>
      <c r="C37" s="39" t="s">
        <v>31</v>
      </c>
      <c r="D37" s="21">
        <v>758</v>
      </c>
      <c r="E37" s="19" t="s">
        <v>54</v>
      </c>
      <c r="F37" s="54">
        <v>-0.9204867303052554</v>
      </c>
      <c r="G37" s="49">
        <v>2</v>
      </c>
      <c r="H37" s="49">
        <v>3</v>
      </c>
      <c r="I37" s="23">
        <v>252.66666666666666</v>
      </c>
      <c r="J37" s="23">
        <v>14993</v>
      </c>
      <c r="K37" s="49"/>
    </row>
    <row r="38" spans="1:11" ht="13.5">
      <c r="A38" s="49">
        <v>72</v>
      </c>
      <c r="B38" s="52" t="s">
        <v>68</v>
      </c>
      <c r="C38" s="51" t="s">
        <v>76</v>
      </c>
      <c r="D38" s="21">
        <v>495</v>
      </c>
      <c r="E38" s="52" t="s">
        <v>25</v>
      </c>
      <c r="F38" s="54">
        <v>-0.9184916845051869</v>
      </c>
      <c r="G38" s="49">
        <v>2</v>
      </c>
      <c r="H38" s="49">
        <v>2</v>
      </c>
      <c r="I38" s="23">
        <v>247.5</v>
      </c>
      <c r="J38" s="23">
        <v>9428</v>
      </c>
      <c r="K38" s="49"/>
    </row>
    <row r="39" spans="1:11" ht="13.5">
      <c r="A39" s="49">
        <v>73</v>
      </c>
      <c r="B39" s="19" t="s">
        <v>51</v>
      </c>
      <c r="C39" s="51" t="s">
        <v>31</v>
      </c>
      <c r="D39" s="21">
        <v>416</v>
      </c>
      <c r="E39" s="52" t="s">
        <v>58</v>
      </c>
      <c r="F39" s="54">
        <v>-0.5639412997903565</v>
      </c>
      <c r="G39" s="49">
        <v>3</v>
      </c>
      <c r="H39" s="49">
        <v>2</v>
      </c>
      <c r="I39" s="23">
        <v>208</v>
      </c>
      <c r="J39" s="23">
        <v>13772</v>
      </c>
      <c r="K39" s="49"/>
    </row>
    <row r="40" spans="1:11" ht="13.5">
      <c r="A40" s="49">
        <v>76</v>
      </c>
      <c r="B40" s="52" t="s">
        <v>72</v>
      </c>
      <c r="C40" s="51" t="s">
        <v>75</v>
      </c>
      <c r="D40" s="21">
        <v>363</v>
      </c>
      <c r="E40" s="52" t="s">
        <v>58</v>
      </c>
      <c r="F40" s="54">
        <v>-0.9817192929445536</v>
      </c>
      <c r="G40" s="49">
        <v>2</v>
      </c>
      <c r="H40" s="49">
        <v>3</v>
      </c>
      <c r="I40" s="23">
        <v>121</v>
      </c>
      <c r="J40" s="23">
        <v>24870</v>
      </c>
      <c r="K40" s="49"/>
    </row>
    <row r="41" spans="1:11" ht="13.5">
      <c r="A41" s="49">
        <v>78</v>
      </c>
      <c r="B41" s="52" t="s">
        <v>46</v>
      </c>
      <c r="C41" s="51" t="s">
        <v>47</v>
      </c>
      <c r="D41" s="21">
        <v>304</v>
      </c>
      <c r="E41" s="52" t="s">
        <v>48</v>
      </c>
      <c r="F41" s="54">
        <v>0.8765432098765432</v>
      </c>
      <c r="G41" s="49">
        <v>10</v>
      </c>
      <c r="H41" s="49">
        <v>1</v>
      </c>
      <c r="I41" s="23">
        <v>304</v>
      </c>
      <c r="J41" s="23">
        <v>394300</v>
      </c>
      <c r="K41" s="49"/>
    </row>
    <row r="42" spans="1:11" ht="13.5">
      <c r="A42" s="49">
        <v>84</v>
      </c>
      <c r="B42" s="52" t="s">
        <v>56</v>
      </c>
      <c r="C42" s="51" t="s">
        <v>31</v>
      </c>
      <c r="D42" s="21">
        <v>213</v>
      </c>
      <c r="E42" s="52" t="s">
        <v>64</v>
      </c>
      <c r="F42" s="54">
        <v>-0.7659340659340659</v>
      </c>
      <c r="G42" s="49">
        <v>3</v>
      </c>
      <c r="H42" s="49">
        <v>2</v>
      </c>
      <c r="I42" s="23">
        <v>106.5</v>
      </c>
      <c r="J42" s="23">
        <v>8259</v>
      </c>
      <c r="K42" s="49"/>
    </row>
    <row r="43" spans="1:11" ht="13.5">
      <c r="A43" s="49">
        <v>85</v>
      </c>
      <c r="B43" s="52" t="s">
        <v>44</v>
      </c>
      <c r="C43" s="51" t="s">
        <v>17</v>
      </c>
      <c r="D43" s="21">
        <v>175</v>
      </c>
      <c r="E43" s="52" t="s">
        <v>12</v>
      </c>
      <c r="F43" s="54">
        <v>-0.9194290976058931</v>
      </c>
      <c r="G43" s="49">
        <v>12</v>
      </c>
      <c r="H43" s="49">
        <v>1</v>
      </c>
      <c r="I43" s="23">
        <v>175</v>
      </c>
      <c r="J43" s="23">
        <v>9600948</v>
      </c>
      <c r="K43" s="49"/>
    </row>
    <row r="44" spans="1:11" ht="13.5">
      <c r="A44" s="49">
        <v>87</v>
      </c>
      <c r="B44" s="52" t="s">
        <v>67</v>
      </c>
      <c r="C44" s="51" t="s">
        <v>31</v>
      </c>
      <c r="D44" s="21">
        <v>68</v>
      </c>
      <c r="E44" s="52" t="s">
        <v>43</v>
      </c>
      <c r="F44" s="54">
        <v>-0.9699381078691366</v>
      </c>
      <c r="G44" s="49">
        <v>2</v>
      </c>
      <c r="H44" s="49">
        <v>1</v>
      </c>
      <c r="I44" s="23">
        <v>68</v>
      </c>
      <c r="J44" s="23">
        <v>3641.99999999846</v>
      </c>
      <c r="K44" s="49"/>
    </row>
    <row r="45" spans="1:11" s="48" customFormat="1" ht="13.5">
      <c r="A45" s="49"/>
      <c r="B45" s="59"/>
      <c r="C45" s="20"/>
      <c r="D45" s="21"/>
      <c r="E45" s="19"/>
      <c r="F45" s="22"/>
      <c r="G45" s="60"/>
      <c r="H45" s="49"/>
      <c r="I45" s="23"/>
      <c r="J45" s="23"/>
      <c r="K45" s="49"/>
    </row>
    <row r="46" spans="1:11" ht="13.5">
      <c r="A46" s="49"/>
      <c r="B46" s="2" t="s">
        <v>55</v>
      </c>
      <c r="C46" s="3"/>
      <c r="D46" s="21"/>
      <c r="E46" s="61"/>
      <c r="F46" s="22"/>
      <c r="G46" s="60"/>
      <c r="H46" s="49"/>
      <c r="I46" s="23"/>
      <c r="J46" s="23"/>
      <c r="K46" s="49"/>
    </row>
    <row r="47" spans="1:11" ht="13.5">
      <c r="A47" s="49">
        <v>17</v>
      </c>
      <c r="B47" s="50" t="s">
        <v>103</v>
      </c>
      <c r="C47" s="51" t="s">
        <v>63</v>
      </c>
      <c r="D47" s="21">
        <v>55818</v>
      </c>
      <c r="E47" s="52" t="s">
        <v>81</v>
      </c>
      <c r="F47" s="22" t="s">
        <v>13</v>
      </c>
      <c r="G47" s="60">
        <v>1</v>
      </c>
      <c r="H47" s="49">
        <v>254</v>
      </c>
      <c r="I47" s="23">
        <v>219.75590551181102</v>
      </c>
      <c r="J47" s="23">
        <v>55818</v>
      </c>
      <c r="K47" s="49"/>
    </row>
    <row r="48" spans="1:11" ht="13.5">
      <c r="A48" s="49">
        <v>22</v>
      </c>
      <c r="B48" s="50" t="s">
        <v>114</v>
      </c>
      <c r="C48" s="51" t="s">
        <v>33</v>
      </c>
      <c r="D48" s="21">
        <v>48507</v>
      </c>
      <c r="E48" s="52" t="s">
        <v>34</v>
      </c>
      <c r="F48" s="22" t="s">
        <v>13</v>
      </c>
      <c r="G48" s="60">
        <v>1</v>
      </c>
      <c r="H48" s="49">
        <v>29</v>
      </c>
      <c r="I48" s="23">
        <v>1672.655172413793</v>
      </c>
      <c r="J48" s="23">
        <v>48507</v>
      </c>
      <c r="K48" s="49"/>
    </row>
    <row r="49" spans="1:11" ht="13.5">
      <c r="A49" s="49">
        <v>27</v>
      </c>
      <c r="B49" s="50" t="s">
        <v>99</v>
      </c>
      <c r="C49" s="51" t="s">
        <v>112</v>
      </c>
      <c r="D49" s="21">
        <v>25602</v>
      </c>
      <c r="E49" s="52" t="s">
        <v>58</v>
      </c>
      <c r="F49" s="22" t="s">
        <v>13</v>
      </c>
      <c r="G49" s="60">
        <v>1</v>
      </c>
      <c r="H49" s="49">
        <v>14</v>
      </c>
      <c r="I49" s="23">
        <v>1828.7142857142858</v>
      </c>
      <c r="J49" s="23">
        <v>25602</v>
      </c>
      <c r="K49" s="49"/>
    </row>
    <row r="50" spans="1:11" ht="13.5">
      <c r="A50" s="49">
        <v>29</v>
      </c>
      <c r="B50" s="50" t="s">
        <v>105</v>
      </c>
      <c r="C50" s="51" t="s">
        <v>78</v>
      </c>
      <c r="D50" s="21">
        <v>21304</v>
      </c>
      <c r="E50" s="52" t="s">
        <v>85</v>
      </c>
      <c r="F50" s="22" t="s">
        <v>13</v>
      </c>
      <c r="G50" s="60">
        <v>1</v>
      </c>
      <c r="H50" s="49">
        <v>149</v>
      </c>
      <c r="I50" s="23">
        <v>142.9798657718121</v>
      </c>
      <c r="J50" s="23">
        <v>21304</v>
      </c>
      <c r="K50" s="49"/>
    </row>
    <row r="51" spans="1:11" ht="13.5">
      <c r="A51" s="49">
        <v>32</v>
      </c>
      <c r="B51" s="50" t="s">
        <v>123</v>
      </c>
      <c r="C51" s="51" t="s">
        <v>124</v>
      </c>
      <c r="D51" s="21">
        <v>15234</v>
      </c>
      <c r="E51" s="52" t="s">
        <v>128</v>
      </c>
      <c r="F51" s="22" t="s">
        <v>13</v>
      </c>
      <c r="G51" s="60">
        <v>1</v>
      </c>
      <c r="H51" s="49">
        <v>7</v>
      </c>
      <c r="I51" s="23">
        <v>2176.285714285714</v>
      </c>
      <c r="J51" s="23">
        <v>15234</v>
      </c>
      <c r="K51" s="49"/>
    </row>
    <row r="52" spans="1:11" ht="13.5">
      <c r="A52" s="49">
        <v>33</v>
      </c>
      <c r="B52" s="50" t="s">
        <v>94</v>
      </c>
      <c r="C52" s="51" t="s">
        <v>11</v>
      </c>
      <c r="D52" s="21">
        <v>13832</v>
      </c>
      <c r="E52" s="52" t="s">
        <v>83</v>
      </c>
      <c r="F52" s="22" t="s">
        <v>13</v>
      </c>
      <c r="G52" s="60">
        <v>1</v>
      </c>
      <c r="H52" s="49">
        <v>82</v>
      </c>
      <c r="I52" s="23">
        <v>168.6829268292683</v>
      </c>
      <c r="J52" s="23">
        <v>13832</v>
      </c>
      <c r="K52" s="49"/>
    </row>
    <row r="53" spans="1:11" ht="13.5">
      <c r="A53" s="49">
        <v>35</v>
      </c>
      <c r="B53" s="50" t="s">
        <v>97</v>
      </c>
      <c r="C53" s="51" t="s">
        <v>33</v>
      </c>
      <c r="D53" s="21">
        <v>9140</v>
      </c>
      <c r="E53" s="52" t="s">
        <v>86</v>
      </c>
      <c r="F53" s="22" t="s">
        <v>13</v>
      </c>
      <c r="G53" s="60">
        <v>1</v>
      </c>
      <c r="H53" s="49">
        <v>9</v>
      </c>
      <c r="I53" s="23">
        <v>1015.5555555555557</v>
      </c>
      <c r="J53" s="23">
        <v>9140</v>
      </c>
      <c r="K53" s="49"/>
    </row>
    <row r="54" spans="1:11" ht="13.5">
      <c r="A54" s="49">
        <v>56</v>
      </c>
      <c r="B54" s="50" t="s">
        <v>90</v>
      </c>
      <c r="C54" s="51" t="s">
        <v>79</v>
      </c>
      <c r="D54" s="21">
        <v>1760</v>
      </c>
      <c r="E54" s="52" t="s">
        <v>82</v>
      </c>
      <c r="F54" s="22" t="s">
        <v>13</v>
      </c>
      <c r="G54" s="60">
        <v>1</v>
      </c>
      <c r="H54" s="49">
        <v>4</v>
      </c>
      <c r="I54" s="23">
        <v>440</v>
      </c>
      <c r="J54" s="23">
        <v>1760</v>
      </c>
      <c r="K54" s="49"/>
    </row>
    <row r="55" spans="1:11" ht="13.5">
      <c r="A55" s="49">
        <v>58</v>
      </c>
      <c r="B55" s="50" t="s">
        <v>92</v>
      </c>
      <c r="C55" s="51" t="s">
        <v>109</v>
      </c>
      <c r="D55" s="21">
        <v>1573</v>
      </c>
      <c r="E55" s="52" t="s">
        <v>84</v>
      </c>
      <c r="F55" s="22" t="s">
        <v>13</v>
      </c>
      <c r="G55" s="60">
        <v>1</v>
      </c>
      <c r="H55" s="49">
        <v>4</v>
      </c>
      <c r="I55" s="23">
        <v>393.25</v>
      </c>
      <c r="J55" s="23">
        <v>1573</v>
      </c>
      <c r="K55" s="49"/>
    </row>
    <row r="56" spans="1:11" ht="13.5">
      <c r="A56" s="49">
        <v>63</v>
      </c>
      <c r="B56" s="50" t="s">
        <v>93</v>
      </c>
      <c r="C56" s="51" t="s">
        <v>110</v>
      </c>
      <c r="D56" s="21">
        <v>1289</v>
      </c>
      <c r="E56" s="52" t="s">
        <v>100</v>
      </c>
      <c r="F56" s="22" t="s">
        <v>13</v>
      </c>
      <c r="G56" s="60">
        <v>1</v>
      </c>
      <c r="H56" s="49">
        <v>1</v>
      </c>
      <c r="I56" s="23">
        <v>1289</v>
      </c>
      <c r="J56" s="23">
        <v>1289</v>
      </c>
      <c r="K56" s="49"/>
    </row>
    <row r="57" spans="1:11" ht="13.5">
      <c r="A57" s="49">
        <v>68</v>
      </c>
      <c r="B57" s="50" t="s">
        <v>95</v>
      </c>
      <c r="C57" s="51" t="s">
        <v>33</v>
      </c>
      <c r="D57" s="21">
        <v>868</v>
      </c>
      <c r="E57" s="52" t="s">
        <v>101</v>
      </c>
      <c r="F57" s="22" t="s">
        <v>13</v>
      </c>
      <c r="G57" s="60">
        <v>1</v>
      </c>
      <c r="H57" s="49">
        <v>9</v>
      </c>
      <c r="I57" s="23">
        <v>96.44444444444444</v>
      </c>
      <c r="J57" s="23">
        <v>868</v>
      </c>
      <c r="K57" s="49"/>
    </row>
    <row r="58" spans="1:10" ht="13.5">
      <c r="A58" s="62">
        <v>80</v>
      </c>
      <c r="B58" s="50" t="s">
        <v>91</v>
      </c>
      <c r="C58" s="51" t="s">
        <v>80</v>
      </c>
      <c r="D58" s="21">
        <v>269</v>
      </c>
      <c r="E58" s="52" t="s">
        <v>87</v>
      </c>
      <c r="F58" s="22" t="s">
        <v>13</v>
      </c>
      <c r="G58" s="60">
        <v>1</v>
      </c>
      <c r="H58" s="62">
        <v>1</v>
      </c>
      <c r="I58" s="21">
        <v>269</v>
      </c>
      <c r="J58" s="21">
        <v>269</v>
      </c>
    </row>
    <row r="59" spans="1:10" ht="13.5">
      <c r="A59" s="62">
        <v>88</v>
      </c>
      <c r="B59" s="50" t="s">
        <v>88</v>
      </c>
      <c r="C59" s="51" t="s">
        <v>11</v>
      </c>
      <c r="D59" s="21">
        <v>44</v>
      </c>
      <c r="E59" s="52" t="s">
        <v>82</v>
      </c>
      <c r="F59" s="22" t="s">
        <v>13</v>
      </c>
      <c r="G59" s="60">
        <v>1</v>
      </c>
      <c r="H59" s="62">
        <v>3</v>
      </c>
      <c r="I59" s="21">
        <v>14.666666666666668</v>
      </c>
      <c r="J59" s="21">
        <v>44</v>
      </c>
    </row>
    <row r="60" spans="1:10" ht="13.5">
      <c r="A60" s="62"/>
      <c r="C60" s="59"/>
      <c r="D60" s="59"/>
      <c r="E60" s="52"/>
      <c r="F60" s="26"/>
      <c r="G60" s="63"/>
      <c r="H60" s="62"/>
      <c r="I60" s="4"/>
      <c r="J60" s="21"/>
    </row>
    <row r="61" spans="1:10" ht="13.5">
      <c r="A61" s="62"/>
      <c r="C61" s="59"/>
      <c r="D61" s="59"/>
      <c r="E61" s="52"/>
      <c r="F61" s="26"/>
      <c r="G61" s="63"/>
      <c r="H61" s="62"/>
      <c r="I61" s="4"/>
      <c r="J61" s="21"/>
    </row>
    <row r="62" spans="1:10" ht="13.5">
      <c r="A62" s="62"/>
      <c r="B62" s="64" t="s">
        <v>59</v>
      </c>
      <c r="C62" s="59"/>
      <c r="D62" s="59"/>
      <c r="E62" s="59"/>
      <c r="F62" s="20"/>
      <c r="G62" s="65"/>
      <c r="H62" s="66"/>
      <c r="I62" s="4"/>
      <c r="J62" s="4"/>
    </row>
    <row r="63" spans="1:10" ht="13.5">
      <c r="A63" s="62"/>
      <c r="B63" s="67" t="s">
        <v>130</v>
      </c>
      <c r="C63" s="20"/>
      <c r="D63" s="59"/>
      <c r="E63" s="59"/>
      <c r="F63" s="20"/>
      <c r="G63" s="65"/>
      <c r="H63" s="41"/>
      <c r="I63" s="42"/>
      <c r="J63" s="68"/>
    </row>
    <row r="64" spans="1:10" ht="13.5">
      <c r="A64" s="62"/>
      <c r="B64" s="67"/>
      <c r="C64" s="59"/>
      <c r="D64" s="59"/>
      <c r="E64" s="59"/>
      <c r="F64" s="20"/>
      <c r="G64" s="65"/>
      <c r="H64" s="69"/>
      <c r="I64" s="70"/>
      <c r="J64" s="65"/>
    </row>
    <row r="65" spans="1:10" ht="13.5">
      <c r="A65" s="62"/>
      <c r="B65" s="67" t="s">
        <v>131</v>
      </c>
      <c r="C65" s="59"/>
      <c r="D65" s="59"/>
      <c r="E65" s="59"/>
      <c r="F65" s="59"/>
      <c r="G65" s="65"/>
      <c r="H65" s="69"/>
      <c r="I65" s="70"/>
      <c r="J65" s="65"/>
    </row>
    <row r="66" spans="1:11" ht="13.5">
      <c r="A66" s="60"/>
      <c r="B66" s="67"/>
      <c r="C66" s="59"/>
      <c r="D66" s="59"/>
      <c r="E66" s="59"/>
      <c r="F66" s="59"/>
      <c r="G66" s="71"/>
      <c r="H66" s="69"/>
      <c r="I66" s="70"/>
      <c r="J66" s="65"/>
      <c r="K66" s="62"/>
    </row>
    <row r="67" spans="1:11" ht="13.5">
      <c r="A67" s="60"/>
      <c r="B67" s="67" t="s">
        <v>132</v>
      </c>
      <c r="C67" s="59"/>
      <c r="D67" s="59"/>
      <c r="E67" s="59"/>
      <c r="F67" s="59"/>
      <c r="G67" s="71"/>
      <c r="H67" s="69"/>
      <c r="I67" s="70"/>
      <c r="J67" s="65"/>
      <c r="K67" s="62"/>
    </row>
    <row r="68" spans="1:11" ht="13.5">
      <c r="A68" s="60"/>
      <c r="B68" s="67"/>
      <c r="C68" s="20"/>
      <c r="D68" s="59"/>
      <c r="E68" s="59"/>
      <c r="F68" s="59"/>
      <c r="G68" s="71"/>
      <c r="H68" s="65"/>
      <c r="I68" s="72"/>
      <c r="J68" s="71"/>
      <c r="K68" s="62"/>
    </row>
    <row r="69" spans="1:11" ht="13.5">
      <c r="A69" s="60"/>
      <c r="B69" s="67" t="s">
        <v>133</v>
      </c>
      <c r="C69" s="20"/>
      <c r="D69" s="59"/>
      <c r="E69" s="59"/>
      <c r="F69" s="59"/>
      <c r="G69" s="71"/>
      <c r="H69" s="65"/>
      <c r="I69" s="72"/>
      <c r="J69" s="71"/>
      <c r="K69" s="62"/>
    </row>
    <row r="70" spans="1:11" ht="13.5">
      <c r="A70" s="60"/>
      <c r="B70" s="67"/>
      <c r="C70" s="20"/>
      <c r="D70" s="59"/>
      <c r="E70" s="59"/>
      <c r="F70" s="59"/>
      <c r="G70" s="71"/>
      <c r="H70" s="65"/>
      <c r="I70" s="72"/>
      <c r="J70" s="71"/>
      <c r="K70" s="62"/>
    </row>
    <row r="71" spans="1:11" ht="13.5">
      <c r="A71" s="60"/>
      <c r="B71" s="67" t="s">
        <v>134</v>
      </c>
      <c r="C71" s="59"/>
      <c r="D71" s="59"/>
      <c r="E71" s="59"/>
      <c r="F71" s="59"/>
      <c r="G71" s="71"/>
      <c r="H71" s="65"/>
      <c r="I71" s="72"/>
      <c r="J71" s="71"/>
      <c r="K71" s="62"/>
    </row>
    <row r="72" spans="1:11" ht="13.5">
      <c r="A72" s="60"/>
      <c r="B72" s="67"/>
      <c r="C72" s="59"/>
      <c r="D72" s="59"/>
      <c r="E72" s="59"/>
      <c r="F72" s="59"/>
      <c r="G72" s="71"/>
      <c r="H72" s="65"/>
      <c r="I72" s="72"/>
      <c r="J72" s="71"/>
      <c r="K72" s="62"/>
    </row>
    <row r="73" spans="1:11" ht="13.5">
      <c r="A73" s="60"/>
      <c r="B73" s="67" t="s">
        <v>135</v>
      </c>
      <c r="C73" s="18"/>
      <c r="D73" s="59"/>
      <c r="E73" s="59"/>
      <c r="F73" s="59"/>
      <c r="G73" s="41"/>
      <c r="H73" s="65"/>
      <c r="I73" s="72"/>
      <c r="J73" s="71"/>
      <c r="K73" s="62"/>
    </row>
    <row r="74" spans="1:11" ht="13.5">
      <c r="A74" s="73"/>
      <c r="B74" s="67"/>
      <c r="C74" s="18"/>
      <c r="D74" s="59"/>
      <c r="E74" s="59"/>
      <c r="F74" s="59"/>
      <c r="G74" s="41"/>
      <c r="H74" s="65"/>
      <c r="I74" s="72"/>
      <c r="J74" s="71"/>
      <c r="K74" s="62"/>
    </row>
    <row r="75" spans="1:11" ht="13.5">
      <c r="A75" s="73"/>
      <c r="B75" s="86" t="s">
        <v>66</v>
      </c>
      <c r="C75" s="18"/>
      <c r="D75" s="20"/>
      <c r="E75" s="59"/>
      <c r="F75" s="59"/>
      <c r="G75" s="41"/>
      <c r="H75" s="41"/>
      <c r="I75" s="74"/>
      <c r="J75" s="74"/>
      <c r="K75" s="62"/>
    </row>
    <row r="76" spans="1:11" ht="13.5">
      <c r="A76" s="73"/>
      <c r="B76" s="75"/>
      <c r="D76" s="4"/>
      <c r="E76" s="59"/>
      <c r="F76" s="59"/>
      <c r="G76" s="41"/>
      <c r="H76" s="41"/>
      <c r="I76" s="74"/>
      <c r="J76" s="74"/>
      <c r="K76" s="62"/>
    </row>
    <row r="77" spans="1:10" ht="13.5">
      <c r="A77" s="73"/>
      <c r="B77" s="76" t="s">
        <v>60</v>
      </c>
      <c r="D77" s="4"/>
      <c r="E77" s="59"/>
      <c r="F77" s="59"/>
      <c r="G77" s="41"/>
      <c r="H77" s="41"/>
      <c r="I77" s="74"/>
      <c r="J77" s="74"/>
    </row>
    <row r="78" spans="1:10" ht="13.5">
      <c r="A78" s="73"/>
      <c r="B78" s="77" t="s">
        <v>137</v>
      </c>
      <c r="D78" s="4"/>
      <c r="E78" s="59"/>
      <c r="F78" s="59"/>
      <c r="G78" s="41"/>
      <c r="H78" s="41"/>
      <c r="I78" s="74"/>
      <c r="J78" s="74"/>
    </row>
    <row r="79" spans="1:10" ht="13.5">
      <c r="A79" s="73"/>
      <c r="B79" s="77" t="s">
        <v>138</v>
      </c>
      <c r="D79" s="4"/>
      <c r="E79" s="59"/>
      <c r="F79" s="59"/>
      <c r="G79" s="41"/>
      <c r="H79" s="41"/>
      <c r="I79" s="74"/>
      <c r="J79" s="74"/>
    </row>
    <row r="80" spans="1:10" ht="13.5">
      <c r="A80" s="73"/>
      <c r="B80" s="77" t="s">
        <v>139</v>
      </c>
      <c r="D80" s="4"/>
      <c r="E80" s="59"/>
      <c r="F80" s="59"/>
      <c r="G80" s="41"/>
      <c r="H80" s="41"/>
      <c r="I80" s="42"/>
      <c r="J80" s="42"/>
    </row>
    <row r="81" spans="1:10" ht="13.5">
      <c r="A81" s="73"/>
      <c r="B81" s="77"/>
      <c r="E81" s="78"/>
      <c r="H81" s="41"/>
      <c r="I81" s="42"/>
      <c r="J81" s="42"/>
    </row>
    <row r="82" spans="1:10" ht="13.5">
      <c r="A82" s="73"/>
      <c r="B82" s="76" t="s">
        <v>136</v>
      </c>
      <c r="D82" s="4"/>
      <c r="E82" s="59"/>
      <c r="F82" s="6"/>
      <c r="G82" s="41"/>
      <c r="H82" s="41"/>
      <c r="I82" s="42"/>
      <c r="J82" s="42"/>
    </row>
    <row r="83" spans="1:10" ht="13.5">
      <c r="A83" s="73"/>
      <c r="B83" s="77" t="s">
        <v>140</v>
      </c>
      <c r="D83" s="4"/>
      <c r="E83" s="40"/>
      <c r="F83" s="6"/>
      <c r="G83" s="41"/>
      <c r="H83" s="41"/>
      <c r="I83" s="42"/>
      <c r="J83" s="42"/>
    </row>
    <row r="84" spans="1:10" ht="13.5">
      <c r="A84" s="73"/>
      <c r="B84" s="77" t="s">
        <v>141</v>
      </c>
      <c r="E84" s="78"/>
      <c r="H84" s="41"/>
      <c r="I84" s="42"/>
      <c r="J84" s="42"/>
    </row>
    <row r="85" spans="1:10" ht="13.5">
      <c r="A85" s="73"/>
      <c r="B85" s="77" t="s">
        <v>142</v>
      </c>
      <c r="E85" s="78"/>
      <c r="H85" s="41"/>
      <c r="I85" s="42"/>
      <c r="J85" s="42"/>
    </row>
    <row r="86" spans="1:10" ht="13.5">
      <c r="A86" s="73"/>
      <c r="B86" s="77"/>
      <c r="E86" s="78"/>
      <c r="H86" s="41"/>
      <c r="I86" s="42"/>
      <c r="J86" s="42"/>
    </row>
    <row r="87" spans="1:4" ht="13.5">
      <c r="A87" s="73"/>
      <c r="B87" s="78"/>
      <c r="D87" s="24"/>
    </row>
    <row r="88" spans="1:4" ht="13.5">
      <c r="A88" s="73"/>
      <c r="B88" s="81" t="s">
        <v>160</v>
      </c>
      <c r="D88" s="24"/>
    </row>
    <row r="89" spans="1:10" ht="13.5">
      <c r="A89" s="73"/>
      <c r="B89" s="50" t="s">
        <v>143</v>
      </c>
      <c r="C89" s="51" t="s">
        <v>33</v>
      </c>
      <c r="D89" s="22" t="s">
        <v>13</v>
      </c>
      <c r="E89" s="52" t="s">
        <v>158</v>
      </c>
      <c r="G89" s="60"/>
      <c r="H89" s="62"/>
      <c r="I89" s="21"/>
      <c r="J89" s="21"/>
    </row>
    <row r="90" spans="1:10" ht="13.5">
      <c r="A90" s="73"/>
      <c r="B90" s="50" t="s">
        <v>151</v>
      </c>
      <c r="C90" s="51" t="s">
        <v>33</v>
      </c>
      <c r="D90" s="22" t="s">
        <v>13</v>
      </c>
      <c r="E90" s="52" t="s">
        <v>57</v>
      </c>
      <c r="H90" s="62"/>
      <c r="I90" s="21"/>
      <c r="J90" s="21"/>
    </row>
    <row r="91" spans="1:10" ht="13.5">
      <c r="A91" s="73"/>
      <c r="B91" s="50" t="s">
        <v>144</v>
      </c>
      <c r="C91" s="51" t="s">
        <v>11</v>
      </c>
      <c r="D91" s="22" t="s">
        <v>13</v>
      </c>
      <c r="E91" s="52" t="s">
        <v>125</v>
      </c>
      <c r="H91" s="62"/>
      <c r="I91" s="21"/>
      <c r="J91" s="21"/>
    </row>
    <row r="92" spans="1:10" ht="13.5">
      <c r="A92" s="73"/>
      <c r="B92" s="50" t="s">
        <v>145</v>
      </c>
      <c r="C92" s="51" t="s">
        <v>119</v>
      </c>
      <c r="D92" s="22" t="s">
        <v>13</v>
      </c>
      <c r="E92" s="52" t="s">
        <v>129</v>
      </c>
      <c r="H92" s="62"/>
      <c r="I92" s="21"/>
      <c r="J92" s="21"/>
    </row>
    <row r="93" spans="1:10" ht="13.5">
      <c r="A93" s="73"/>
      <c r="B93" s="50" t="s">
        <v>146</v>
      </c>
      <c r="C93" s="51" t="s">
        <v>11</v>
      </c>
      <c r="D93" s="22" t="s">
        <v>13</v>
      </c>
      <c r="E93" s="52" t="s">
        <v>83</v>
      </c>
      <c r="H93" s="62"/>
      <c r="I93" s="21"/>
      <c r="J93" s="21"/>
    </row>
    <row r="94" spans="1:10" ht="13.5">
      <c r="A94" s="82"/>
      <c r="B94" s="50" t="s">
        <v>153</v>
      </c>
      <c r="C94" s="51" t="s">
        <v>31</v>
      </c>
      <c r="D94" s="22" t="s">
        <v>13</v>
      </c>
      <c r="E94" s="52" t="s">
        <v>126</v>
      </c>
      <c r="H94" s="62"/>
      <c r="I94" s="21"/>
      <c r="J94" s="21"/>
    </row>
    <row r="95" spans="1:10" ht="13.5">
      <c r="A95" s="60"/>
      <c r="B95" s="50" t="s">
        <v>159</v>
      </c>
      <c r="C95" s="51" t="s">
        <v>33</v>
      </c>
      <c r="D95" s="22" t="s">
        <v>13</v>
      </c>
      <c r="E95" s="52" t="s">
        <v>127</v>
      </c>
      <c r="H95" s="62"/>
      <c r="I95" s="21"/>
      <c r="J95" s="21"/>
    </row>
    <row r="96" spans="1:10" ht="13.5">
      <c r="A96" s="60"/>
      <c r="B96" s="50" t="s">
        <v>155</v>
      </c>
      <c r="C96" s="51" t="s">
        <v>31</v>
      </c>
      <c r="D96" s="22" t="s">
        <v>13</v>
      </c>
      <c r="E96" s="52" t="s">
        <v>157</v>
      </c>
      <c r="H96" s="62"/>
      <c r="I96" s="21"/>
      <c r="J96" s="21"/>
    </row>
    <row r="97" spans="1:10" ht="13.5">
      <c r="A97" s="60"/>
      <c r="B97" s="50" t="s">
        <v>147</v>
      </c>
      <c r="C97" s="51" t="s">
        <v>118</v>
      </c>
      <c r="D97" s="22" t="s">
        <v>13</v>
      </c>
      <c r="E97" s="52" t="s">
        <v>26</v>
      </c>
      <c r="H97" s="62"/>
      <c r="I97" s="21"/>
      <c r="J97" s="21"/>
    </row>
    <row r="98" spans="1:5" ht="13.5">
      <c r="A98" s="60"/>
      <c r="B98" s="50" t="s">
        <v>154</v>
      </c>
      <c r="C98" s="51" t="s">
        <v>31</v>
      </c>
      <c r="D98" s="22" t="s">
        <v>13</v>
      </c>
      <c r="E98" s="52" t="s">
        <v>83</v>
      </c>
    </row>
    <row r="99" spans="1:5" ht="13.5">
      <c r="A99" s="60"/>
      <c r="B99" s="50" t="s">
        <v>152</v>
      </c>
      <c r="C99" s="51" t="s">
        <v>116</v>
      </c>
      <c r="D99" s="22" t="s">
        <v>13</v>
      </c>
      <c r="E99" s="52" t="s">
        <v>86</v>
      </c>
    </row>
    <row r="100" spans="1:5" ht="13.5">
      <c r="A100" s="60"/>
      <c r="B100" s="50" t="s">
        <v>148</v>
      </c>
      <c r="C100" s="51" t="s">
        <v>120</v>
      </c>
      <c r="D100" s="22" t="s">
        <v>13</v>
      </c>
      <c r="E100" s="52" t="s">
        <v>52</v>
      </c>
    </row>
    <row r="101" spans="2:5" ht="13.5">
      <c r="B101" s="50" t="s">
        <v>149</v>
      </c>
      <c r="C101" s="51" t="s">
        <v>11</v>
      </c>
      <c r="D101" s="22" t="s">
        <v>13</v>
      </c>
      <c r="E101" s="52" t="s">
        <v>18</v>
      </c>
    </row>
    <row r="102" spans="2:5" ht="13.5">
      <c r="B102" s="50" t="s">
        <v>156</v>
      </c>
      <c r="C102" s="51" t="s">
        <v>117</v>
      </c>
      <c r="D102" s="22" t="s">
        <v>13</v>
      </c>
      <c r="E102" s="52" t="s">
        <v>18</v>
      </c>
    </row>
    <row r="103" spans="2:5" ht="13.5">
      <c r="B103" s="50" t="s">
        <v>150</v>
      </c>
      <c r="C103" s="51" t="s">
        <v>11</v>
      </c>
      <c r="D103" s="22" t="s">
        <v>13</v>
      </c>
      <c r="E103" s="52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Clarissa Jacob</cp:lastModifiedBy>
  <dcterms:created xsi:type="dcterms:W3CDTF">2016-08-09T14:04:38Z</dcterms:created>
  <dcterms:modified xsi:type="dcterms:W3CDTF">2016-08-23T16:00:48Z</dcterms:modified>
  <cp:category/>
  <cp:version/>
  <cp:contentType/>
  <cp:contentStatus/>
</cp:coreProperties>
</file>