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<sst xmlns="http://schemas.openxmlformats.org/spreadsheetml/2006/main" count="256" uniqueCount="150">
  <si>
    <t>BFI: Weekend 12-14 August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</si>
  <si>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</si>
  <si>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</si>
  <si>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</si>
  <si>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</si>
  <si>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</si>
  <si>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</si>
  <si>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</si>
  <si>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</si>
  <si>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</si>
  <si>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</si>
  <si>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Suicide Squad</t>
  </si>
  <si>
    <t>USA</t>
  </si>
  <si>
    <t>Warner Bros</t>
  </si>
  <si>
    <t>Finding Dory</t>
  </si>
  <si>
    <t>Disney</t>
  </si>
  <si>
    <t>Jason Bourne</t>
  </si>
  <si>
    <t>UK/USA</t>
  </si>
  <si>
    <t>Universal</t>
  </si>
  <si>
    <t>The BFG</t>
  </si>
  <si>
    <t>eOne Films</t>
  </si>
  <si>
    <t>Mike and Dave Need Wedding Dates</t>
  </si>
  <si>
    <t>20th Century Fox</t>
  </si>
  <si>
    <t>-</t>
  </si>
  <si>
    <t>Pete's Dragon</t>
  </si>
  <si>
    <t>Nerve</t>
  </si>
  <si>
    <t>Lionsgate</t>
  </si>
  <si>
    <t>The Shallows</t>
  </si>
  <si>
    <t>Sony Pictures</t>
  </si>
  <si>
    <t>Star Trek Beyond</t>
  </si>
  <si>
    <t>Paramount</t>
  </si>
  <si>
    <t>The Secret Life of Pets</t>
  </si>
  <si>
    <t>Mohenjo Daro</t>
  </si>
  <si>
    <t>Ind</t>
  </si>
  <si>
    <t>UTV</t>
  </si>
  <si>
    <t>Rustom</t>
  </si>
  <si>
    <t>Grand Showbiz</t>
  </si>
  <si>
    <t>Ghostbusters</t>
  </si>
  <si>
    <t>Wiener-Dog</t>
  </si>
  <si>
    <t>Picture House Entertainment</t>
  </si>
  <si>
    <t>Ice Age: Collision Course</t>
  </si>
  <si>
    <t>Total</t>
  </si>
  <si>
    <t>Other UK films</t>
  </si>
  <si>
    <t>Absolutely Fabulous: The Movie</t>
  </si>
  <si>
    <t>Branagh Theatre Live: Romeo &amp; Juliet 2016 (Theatre)</t>
  </si>
  <si>
    <t>UK</t>
  </si>
  <si>
    <t>Bobby Sands: 66 Days (Ireland)</t>
  </si>
  <si>
    <t>Wildcard</t>
  </si>
  <si>
    <t>The Idol</t>
  </si>
  <si>
    <t>UK/Pal/Ned</t>
  </si>
  <si>
    <t>StudioCanal</t>
  </si>
  <si>
    <t>The Legend of Tarzan</t>
  </si>
  <si>
    <t>Barry Lyndon (Re: 2016)</t>
  </si>
  <si>
    <t>UK/USA/Ire</t>
  </si>
  <si>
    <t>BFI</t>
  </si>
  <si>
    <t>Now You See Me 2</t>
  </si>
  <si>
    <t>The Confession</t>
  </si>
  <si>
    <t>Dogwoof</t>
  </si>
  <si>
    <t>My Best Friend's Wedding</t>
  </si>
  <si>
    <t>UK/Chn/USA</t>
  </si>
  <si>
    <t>Born to be Blue</t>
  </si>
  <si>
    <t>UK/Can</t>
  </si>
  <si>
    <t>Munro Film</t>
  </si>
  <si>
    <t>Almeida Live: Richard III 2016 (Theatre)</t>
  </si>
  <si>
    <t>ID2: Shadwell Army</t>
  </si>
  <si>
    <t>Me Before You</t>
  </si>
  <si>
    <t>The Carer</t>
  </si>
  <si>
    <t>UK/Hun</t>
  </si>
  <si>
    <t>Cinéfile</t>
  </si>
  <si>
    <t>Sid &amp; Nancy (30th Anniversary)</t>
  </si>
  <si>
    <t>Bobby Sands: 66 Days</t>
  </si>
  <si>
    <t>Miracle Communications</t>
  </si>
  <si>
    <t>The Jungle Book</t>
  </si>
  <si>
    <t>Alice Through the Looking Glass</t>
  </si>
  <si>
    <t>The Killing$ of Tony Blair</t>
  </si>
  <si>
    <t>Bulldog Film Distribution</t>
  </si>
  <si>
    <t>Notes on Blindness</t>
  </si>
  <si>
    <t>Curzon/Artificial Eye</t>
  </si>
  <si>
    <t>The Sacrifice (Re: 2016)</t>
  </si>
  <si>
    <t>UK/Fra/Swe</t>
  </si>
  <si>
    <t>Tale of Tales</t>
  </si>
  <si>
    <t>UK/Ita/Fra</t>
  </si>
  <si>
    <t>Other openers</t>
  </si>
  <si>
    <t>Valley of Love</t>
  </si>
  <si>
    <t>Fra/Bel</t>
  </si>
  <si>
    <t>The Wave</t>
  </si>
  <si>
    <t>Nor</t>
  </si>
  <si>
    <t>Ingrid Bergman in Her Own Words</t>
  </si>
  <si>
    <t>Swe</t>
  </si>
  <si>
    <t>Soda</t>
  </si>
  <si>
    <t>Karinkunnam Sixes</t>
  </si>
  <si>
    <t>Swamy Movies</t>
  </si>
  <si>
    <t>Wagah</t>
  </si>
  <si>
    <t>Q Entertainment</t>
  </si>
  <si>
    <t>Babu Bangaram</t>
  </si>
  <si>
    <t>Comments on this week's top 15 results</t>
  </si>
  <si>
    <t>Against last weekend: -34%</t>
  </si>
  <si>
    <t>Against same weekend last year: +15%</t>
  </si>
  <si>
    <t>Rolling 52 week ranking: 27th</t>
  </si>
  <si>
    <t>Rolling 52 week norm: -7%</t>
  </si>
  <si>
    <t>UK* films in top 15:  2</t>
  </si>
  <si>
    <t>UK* share of top 15 gross:  25.8%</t>
  </si>
  <si>
    <r>
      <t xml:space="preserve">* </t>
    </r>
    <r>
      <rPr>
        <i/>
        <sz val="9"/>
        <rFont val="Calibri"/>
        <family val="2"/>
      </rPr>
      <t>Includes domestic productions and co-productions</t>
    </r>
  </si>
  <si>
    <t>The weekend gross for:</t>
  </si>
  <si>
    <r>
      <t xml:space="preserve">Mike and Dave Need Wedding Dates </t>
    </r>
    <r>
      <rPr>
        <sz val="11"/>
        <rFont val="Calibri"/>
        <family val="2"/>
      </rPr>
      <t>includes £369,534 from 380 previews</t>
    </r>
  </si>
  <si>
    <r>
      <t xml:space="preserve">Nerve </t>
    </r>
    <r>
      <rPr>
        <sz val="11"/>
        <rFont val="Calibri"/>
        <family val="2"/>
      </rPr>
      <t>includes £195,739 from 337 previews</t>
    </r>
  </si>
  <si>
    <r>
      <t xml:space="preserve">The Shallows </t>
    </r>
    <r>
      <rPr>
        <sz val="11"/>
        <rFont val="Calibri"/>
        <family val="2"/>
      </rPr>
      <t>includes £91,029 from 295 previews</t>
    </r>
  </si>
  <si>
    <r>
      <t xml:space="preserve">Rustom </t>
    </r>
    <r>
      <rPr>
        <sz val="11"/>
        <rFont val="Calibri"/>
        <family val="2"/>
      </rPr>
      <t>includes £8,027 from 11 previews</t>
    </r>
  </si>
  <si>
    <r>
      <t xml:space="preserve">Wiener-Dog </t>
    </r>
    <r>
      <rPr>
        <sz val="11"/>
        <rFont val="Calibri"/>
        <family val="2"/>
      </rPr>
      <t>includes £1,817 from 2 previews</t>
    </r>
  </si>
  <si>
    <t>Openers next week - 19 August 2016</t>
  </si>
  <si>
    <t>400 Days</t>
  </si>
  <si>
    <t>Vertigo</t>
  </si>
  <si>
    <t>Almost Holy</t>
  </si>
  <si>
    <t>Ukr/USA</t>
  </si>
  <si>
    <t>Asterix: The Mansions of the Gods</t>
  </si>
  <si>
    <t>Kaleidoscope</t>
  </si>
  <si>
    <t>Black</t>
  </si>
  <si>
    <t>Bel</t>
  </si>
  <si>
    <t>Blinky Bill the Movie</t>
  </si>
  <si>
    <t>Aus/USA</t>
  </si>
  <si>
    <t>Primal Screen</t>
  </si>
  <si>
    <t>The Childhood of a Leader</t>
  </si>
  <si>
    <t>UK/USA/Ire/Fra/Hun/Swe</t>
  </si>
  <si>
    <t>Metrodome</t>
  </si>
  <si>
    <t>Clean Hands</t>
  </si>
  <si>
    <t>Ned</t>
  </si>
  <si>
    <t>Matchbox Films</t>
  </si>
  <si>
    <t>Cosmos</t>
  </si>
  <si>
    <t>Fra/Por</t>
  </si>
  <si>
    <t>Arrow Films</t>
  </si>
  <si>
    <t>David Brent: Life on the Road</t>
  </si>
  <si>
    <t>Dharma Durai</t>
  </si>
  <si>
    <t>Ayngaran</t>
  </si>
  <si>
    <t>Gajalu</t>
  </si>
  <si>
    <t>Nep</t>
  </si>
  <si>
    <t>Gurkha Coins</t>
  </si>
  <si>
    <t>Get Squirrely</t>
  </si>
  <si>
    <t>Signature Entertainment</t>
  </si>
  <si>
    <t>Half Ticket</t>
  </si>
  <si>
    <t>Marathi Popcorn</t>
  </si>
  <si>
    <t>Happy Bhaag Jaayegi</t>
  </si>
  <si>
    <t>Eros</t>
  </si>
  <si>
    <t>Lights Out</t>
  </si>
  <si>
    <t>Main Teri Tu Mera</t>
  </si>
  <si>
    <t>Urban Vibez</t>
  </si>
  <si>
    <t>Nine Lives</t>
  </si>
  <si>
    <t>Fra/Chn</t>
  </si>
  <si>
    <t>Swallows and Amazons</t>
  </si>
  <si>
    <t>Tickled</t>
  </si>
  <si>
    <t>NZ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</si>
</sst>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(* #,##0.00_);_(* \(#,##0.00\);_(* \-??_);_(@_)"/>
    <numFmt numFmtId="167" formatCode="GENERAL"/>
    <numFmt numFmtId="168" formatCode="0%"/>
    <numFmt numFmtId="169" formatCode="\£#,##0"/>
    <numFmt numFmtId="170" formatCode="0"/>
    <numFmt numFmtId="171" formatCode="\£#,##0;&quot;-£&quot;#,##0"/>
    <numFmt numFmtId="172" formatCode="0.0%"/>
    <numFmt numFmtId="173" formatCode="#,##0"/>
    <numFmt numFmtId="174" formatCode="#,##0_ ;\-#,##0\ "/>
    <numFmt numFmtId="175" formatCode="_-* #,##0_-;\-* #,##0_-;_-* \-??_-;_-@_-"/>
  </numFmts>
  <fonts count="9">
    <font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55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2" fillId="0" borderId="0" xfId="25" applyFont="1">
      <alignment/>
      <protection/>
    </xf>
    <xf numFmtId="164" fontId="2" fillId="0" borderId="0" xfId="25" applyFont="1" applyAlignment="1">
      <alignment horizontal="right" indent="1"/>
      <protection/>
    </xf>
    <xf numFmtId="164" fontId="2" fillId="0" borderId="0" xfId="25" applyFont="1" applyAlignment="1">
      <alignment horizontal="left" wrapText="1"/>
      <protection/>
    </xf>
    <xf numFmtId="169" fontId="2" fillId="0" borderId="0" xfId="25" applyNumberFormat="1" applyFont="1">
      <alignment/>
      <protection/>
    </xf>
    <xf numFmtId="170" fontId="3" fillId="0" borderId="0" xfId="27" applyNumberFormat="1" applyFont="1" applyFill="1" applyAlignment="1">
      <alignment horizontal="right"/>
      <protection/>
    </xf>
    <xf numFmtId="170" fontId="4" fillId="0" borderId="0" xfId="27" applyNumberFormat="1" applyFont="1" applyFill="1" applyAlignment="1">
      <alignment horizontal="left"/>
      <protection/>
    </xf>
    <xf numFmtId="170" fontId="3" fillId="0" borderId="0" xfId="27" applyNumberFormat="1" applyFont="1" applyFill="1" applyAlignment="1">
      <alignment horizontal="right" indent="1"/>
      <protection/>
    </xf>
    <xf numFmtId="169" fontId="3" fillId="0" borderId="0" xfId="27" applyNumberFormat="1" applyFont="1" applyFill="1" applyAlignment="1">
      <alignment horizontal="right" indent="1"/>
      <protection/>
    </xf>
    <xf numFmtId="170" fontId="3" fillId="0" borderId="0" xfId="27" applyNumberFormat="1" applyFont="1" applyFill="1" applyAlignment="1">
      <alignment horizontal="left" wrapText="1"/>
      <protection/>
    </xf>
    <xf numFmtId="168" fontId="3" fillId="0" borderId="0" xfId="27" applyNumberFormat="1" applyFont="1" applyFill="1" applyAlignment="1">
      <alignment horizontal="right" indent="1"/>
      <protection/>
    </xf>
    <xf numFmtId="164" fontId="3" fillId="0" borderId="0" xfId="27" applyNumberFormat="1" applyFont="1" applyFill="1" applyAlignment="1">
      <alignment horizontal="center"/>
      <protection/>
    </xf>
    <xf numFmtId="169" fontId="3" fillId="0" borderId="0" xfId="27" applyNumberFormat="1" applyFont="1" applyFill="1" applyAlignment="1">
      <alignment horizontal="center"/>
      <protection/>
    </xf>
    <xf numFmtId="170" fontId="4" fillId="2" borderId="0" xfId="27" applyNumberFormat="1" applyFont="1" applyFill="1" applyAlignment="1">
      <alignment horizontal="right"/>
      <protection/>
    </xf>
    <xf numFmtId="170" fontId="4" fillId="2" borderId="0" xfId="27" applyNumberFormat="1" applyFont="1" applyFill="1" applyAlignment="1">
      <alignment horizontal="left"/>
      <protection/>
    </xf>
    <xf numFmtId="170" fontId="4" fillId="2" borderId="0" xfId="27" applyNumberFormat="1" applyFont="1" applyFill="1" applyAlignment="1">
      <alignment horizontal="right" wrapText="1" indent="1"/>
      <protection/>
    </xf>
    <xf numFmtId="169" fontId="4" fillId="2" borderId="0" xfId="27" applyNumberFormat="1" applyFont="1" applyFill="1" applyAlignment="1">
      <alignment horizontal="right" wrapText="1" indent="1"/>
      <protection/>
    </xf>
    <xf numFmtId="170" fontId="4" fillId="2" borderId="0" xfId="27" applyNumberFormat="1" applyFont="1" applyFill="1" applyAlignment="1">
      <alignment horizontal="left" wrapText="1"/>
      <protection/>
    </xf>
    <xf numFmtId="168" fontId="4" fillId="2" borderId="0" xfId="27" applyNumberFormat="1" applyFont="1" applyFill="1" applyAlignment="1">
      <alignment horizontal="right" wrapText="1" indent="1"/>
      <protection/>
    </xf>
    <xf numFmtId="164" fontId="4" fillId="2" borderId="0" xfId="27" applyNumberFormat="1" applyFont="1" applyFill="1" applyAlignment="1">
      <alignment horizontal="right" wrapText="1"/>
      <protection/>
    </xf>
    <xf numFmtId="169" fontId="4" fillId="2" borderId="0" xfId="27" applyNumberFormat="1" applyFont="1" applyFill="1" applyAlignment="1">
      <alignment horizontal="right" wrapText="1"/>
      <protection/>
    </xf>
    <xf numFmtId="164" fontId="2" fillId="0" borderId="0" xfId="27" applyFont="1" applyFill="1" applyAlignment="1">
      <alignment horizontal="right" indent="1"/>
      <protection/>
    </xf>
    <xf numFmtId="164" fontId="2" fillId="0" borderId="0" xfId="25" applyFont="1" applyFill="1" applyAlignment="1">
      <alignment horizontal="left" indent="1"/>
      <protection/>
    </xf>
    <xf numFmtId="164" fontId="2" fillId="0" borderId="0" xfId="25" applyFont="1" applyFill="1" applyAlignment="1">
      <alignment horizontal="right" indent="1"/>
      <protection/>
    </xf>
    <xf numFmtId="171" fontId="3" fillId="0" borderId="0" xfId="20" applyNumberFormat="1" applyFont="1" applyFill="1" applyBorder="1" applyAlignment="1" applyProtection="1">
      <alignment horizontal="right" indent="1"/>
      <protection/>
    </xf>
    <xf numFmtId="168" fontId="3" fillId="0" borderId="0" xfId="27" applyNumberFormat="1" applyFont="1" applyFill="1" applyAlignment="1">
      <alignment horizontal="right" indent="1" shrinkToFit="1"/>
      <protection/>
    </xf>
    <xf numFmtId="169" fontId="3" fillId="0" borderId="0" xfId="21" applyNumberFormat="1" applyFont="1" applyFill="1" applyBorder="1" applyAlignment="1" applyProtection="1">
      <alignment horizontal="right" indent="1"/>
      <protection/>
    </xf>
    <xf numFmtId="168" fontId="2" fillId="0" borderId="0" xfId="29" applyFont="1" applyFill="1" applyBorder="1" applyAlignment="1" applyProtection="1">
      <alignment horizontal="right" indent="1"/>
      <protection/>
    </xf>
    <xf numFmtId="169" fontId="2" fillId="0" borderId="0" xfId="25" applyNumberFormat="1" applyFont="1" applyFill="1" applyAlignment="1">
      <alignment horizontal="left" indent="1"/>
      <protection/>
    </xf>
    <xf numFmtId="168" fontId="3" fillId="0" borderId="0" xfId="21" applyNumberFormat="1" applyFont="1" applyFill="1" applyBorder="1" applyAlignment="1" applyProtection="1">
      <alignment horizontal="right" indent="1"/>
      <protection/>
    </xf>
    <xf numFmtId="170" fontId="4" fillId="2" borderId="0" xfId="27" applyNumberFormat="1" applyFont="1" applyFill="1" applyAlignment="1">
      <alignment horizontal="right" shrinkToFit="1"/>
      <protection/>
    </xf>
    <xf numFmtId="170" fontId="4" fillId="2" borderId="0" xfId="27" applyNumberFormat="1" applyFont="1" applyFill="1" applyAlignment="1">
      <alignment horizontal="left" shrinkToFit="1"/>
      <protection/>
    </xf>
    <xf numFmtId="170" fontId="4" fillId="2" borderId="0" xfId="27" applyNumberFormat="1" applyFont="1" applyFill="1" applyAlignment="1">
      <alignment horizontal="right" indent="1" shrinkToFit="1"/>
      <protection/>
    </xf>
    <xf numFmtId="169" fontId="4" fillId="2" borderId="0" xfId="27" applyNumberFormat="1" applyFont="1" applyFill="1" applyAlignment="1">
      <alignment horizontal="right" indent="1" shrinkToFit="1"/>
      <protection/>
    </xf>
    <xf numFmtId="170" fontId="4" fillId="2" borderId="0" xfId="27" applyNumberFormat="1" applyFont="1" applyFill="1" applyAlignment="1">
      <alignment horizontal="left" wrapText="1" shrinkToFit="1"/>
      <protection/>
    </xf>
    <xf numFmtId="168" fontId="5" fillId="2" borderId="0" xfId="19" applyFont="1" applyFill="1" applyBorder="1" applyAlignment="1" applyProtection="1">
      <alignment horizontal="right" indent="1" shrinkToFit="1"/>
      <protection/>
    </xf>
    <xf numFmtId="170" fontId="5" fillId="2" borderId="0" xfId="27" applyNumberFormat="1" applyFont="1" applyFill="1" applyAlignment="1">
      <alignment horizontal="right" indent="1" shrinkToFit="1"/>
      <protection/>
    </xf>
    <xf numFmtId="169" fontId="5" fillId="2" borderId="0" xfId="27" applyNumberFormat="1" applyFont="1" applyFill="1" applyAlignment="1">
      <alignment horizontal="right" indent="1" shrinkToFit="1"/>
      <protection/>
    </xf>
    <xf numFmtId="170" fontId="4" fillId="0" borderId="0" xfId="27" applyNumberFormat="1" applyFont="1" applyFill="1" applyAlignment="1">
      <alignment horizontal="right" shrinkToFit="1"/>
      <protection/>
    </xf>
    <xf numFmtId="170" fontId="4" fillId="0" borderId="0" xfId="27" applyNumberFormat="1" applyFont="1" applyFill="1" applyAlignment="1">
      <alignment horizontal="left" shrinkToFit="1"/>
      <protection/>
    </xf>
    <xf numFmtId="170" fontId="4" fillId="0" borderId="0" xfId="27" applyNumberFormat="1" applyFont="1" applyFill="1" applyAlignment="1">
      <alignment horizontal="right" indent="1" shrinkToFit="1"/>
      <protection/>
    </xf>
    <xf numFmtId="172" fontId="4" fillId="0" borderId="0" xfId="29" applyNumberFormat="1" applyFont="1" applyFill="1" applyBorder="1" applyAlignment="1" applyProtection="1">
      <alignment horizontal="right" shrinkToFit="1"/>
      <protection/>
    </xf>
    <xf numFmtId="172" fontId="4" fillId="0" borderId="0" xfId="29" applyNumberFormat="1" applyFont="1" applyFill="1" applyBorder="1" applyAlignment="1" applyProtection="1">
      <alignment horizontal="left" shrinkToFit="1"/>
      <protection/>
    </xf>
    <xf numFmtId="169" fontId="4" fillId="0" borderId="0" xfId="29" applyNumberFormat="1" applyFont="1" applyFill="1" applyBorder="1" applyAlignment="1" applyProtection="1">
      <alignment horizontal="right" shrinkToFit="1"/>
      <protection/>
    </xf>
    <xf numFmtId="164" fontId="3" fillId="0" borderId="0" xfId="27" applyFont="1" applyFill="1" applyAlignment="1">
      <alignment horizontal="right"/>
      <protection/>
    </xf>
    <xf numFmtId="164" fontId="3" fillId="0" borderId="0" xfId="27" applyFont="1" applyFill="1" applyAlignment="1">
      <alignment horizontal="right" indent="1"/>
      <protection/>
    </xf>
    <xf numFmtId="164" fontId="3" fillId="0" borderId="0" xfId="27" applyFont="1" applyFill="1" applyAlignment="1">
      <alignment horizontal="left" wrapText="1"/>
      <protection/>
    </xf>
    <xf numFmtId="164" fontId="3" fillId="0" borderId="0" xfId="27" applyNumberFormat="1" applyFont="1" applyFill="1" applyAlignment="1">
      <alignment horizontal="right"/>
      <protection/>
    </xf>
    <xf numFmtId="169" fontId="3" fillId="0" borderId="0" xfId="27" applyNumberFormat="1" applyFont="1" applyFill="1" applyAlignment="1">
      <alignment horizontal="right"/>
      <protection/>
    </xf>
    <xf numFmtId="172" fontId="4" fillId="0" borderId="0" xfId="29" applyNumberFormat="1" applyFont="1" applyFill="1" applyBorder="1" applyAlignment="1" applyProtection="1">
      <alignment horizontal="right" indent="1" shrinkToFit="1"/>
      <protection/>
    </xf>
    <xf numFmtId="170" fontId="4" fillId="0" borderId="0" xfId="27" applyNumberFormat="1" applyFont="1" applyFill="1" applyAlignment="1">
      <alignment horizontal="left" wrapText="1" shrinkToFit="1"/>
      <protection/>
    </xf>
    <xf numFmtId="164" fontId="3" fillId="0" borderId="0" xfId="27" applyNumberFormat="1" applyFont="1" applyFill="1" applyAlignment="1">
      <alignment horizontal="right" shrinkToFit="1"/>
      <protection/>
    </xf>
    <xf numFmtId="164" fontId="4" fillId="0" borderId="0" xfId="23" applyNumberFormat="1" applyFont="1" applyFill="1" applyBorder="1" applyAlignment="1" applyProtection="1">
      <alignment horizontal="right" shrinkToFit="1"/>
      <protection/>
    </xf>
    <xf numFmtId="169" fontId="4" fillId="0" borderId="0" xfId="27" applyNumberFormat="1" applyFont="1" applyFill="1" applyAlignment="1">
      <alignment horizontal="right" shrinkToFit="1"/>
      <protection/>
    </xf>
    <xf numFmtId="164" fontId="2" fillId="0" borderId="0" xfId="25" applyFont="1" applyFill="1">
      <alignment/>
      <protection/>
    </xf>
    <xf numFmtId="173" fontId="3" fillId="0" borderId="0" xfId="20" applyNumberFormat="1" applyFont="1" applyFill="1" applyBorder="1" applyAlignment="1" applyProtection="1">
      <alignment horizontal="right" indent="1"/>
      <protection/>
    </xf>
    <xf numFmtId="164" fontId="3" fillId="0" borderId="0" xfId="25" applyFont="1" applyAlignment="1">
      <alignment horizontal="left" indent="1"/>
      <protection/>
    </xf>
    <xf numFmtId="164" fontId="2" fillId="0" borderId="0" xfId="25" applyFont="1" applyAlignment="1">
      <alignment horizontal="left" indent="1"/>
      <protection/>
    </xf>
    <xf numFmtId="164" fontId="2" fillId="0" borderId="0" xfId="25" applyFont="1" applyAlignment="1">
      <alignment horizontal="left" wrapText="1" indent="1"/>
      <protection/>
    </xf>
    <xf numFmtId="168" fontId="3" fillId="0" borderId="0" xfId="20" applyNumberFormat="1" applyFont="1" applyFill="1" applyBorder="1" applyAlignment="1" applyProtection="1">
      <alignment horizontal="right" indent="1"/>
      <protection/>
    </xf>
    <xf numFmtId="164" fontId="2" fillId="0" borderId="0" xfId="27" applyFont="1" applyFill="1" applyAlignment="1">
      <alignment horizontal="left" indent="1"/>
      <protection/>
    </xf>
    <xf numFmtId="164" fontId="3" fillId="0" borderId="0" xfId="27" applyFont="1" applyAlignment="1">
      <alignment horizontal="right" indent="1"/>
      <protection/>
    </xf>
    <xf numFmtId="169" fontId="3" fillId="0" borderId="0" xfId="21" applyNumberFormat="1" applyFont="1" applyFill="1" applyBorder="1" applyAlignment="1" applyProtection="1">
      <alignment horizontal="left" indent="1"/>
      <protection/>
    </xf>
    <xf numFmtId="164" fontId="3" fillId="0" borderId="0" xfId="27" applyFont="1" applyAlignment="1">
      <alignment horizontal="left" indent="1"/>
      <protection/>
    </xf>
    <xf numFmtId="164" fontId="2" fillId="0" borderId="0" xfId="25" applyFont="1" applyFill="1" applyAlignment="1">
      <alignment horizontal="left"/>
      <protection/>
    </xf>
    <xf numFmtId="170" fontId="3" fillId="0" borderId="0" xfId="27" applyNumberFormat="1" applyFont="1" applyFill="1" applyAlignment="1">
      <alignment horizontal="right" indent="1" shrinkToFit="1"/>
      <protection/>
    </xf>
    <xf numFmtId="164" fontId="2" fillId="0" borderId="0" xfId="27" applyFont="1" applyFill="1" applyAlignment="1">
      <alignment horizontal="left" wrapText="1"/>
      <protection/>
    </xf>
    <xf numFmtId="174" fontId="3" fillId="0" borderId="0" xfId="20" applyNumberFormat="1" applyFont="1" applyFill="1" applyBorder="1" applyAlignment="1" applyProtection="1">
      <alignment horizontal="right" indent="1"/>
      <protection/>
    </xf>
    <xf numFmtId="170" fontId="2" fillId="0" borderId="0" xfId="29" applyNumberFormat="1" applyFont="1" applyFill="1" applyBorder="1" applyAlignment="1" applyProtection="1">
      <alignment horizontal="right" indent="1"/>
      <protection/>
    </xf>
    <xf numFmtId="164" fontId="4" fillId="0" borderId="0" xfId="24" applyFont="1" applyAlignment="1">
      <alignment horizontal="left"/>
      <protection/>
    </xf>
    <xf numFmtId="175" fontId="3" fillId="0" borderId="0" xfId="20" applyNumberFormat="1" applyFont="1" applyFill="1" applyBorder="1" applyAlignment="1" applyProtection="1">
      <alignment/>
      <protection/>
    </xf>
    <xf numFmtId="173" fontId="3" fillId="0" borderId="0" xfId="27" applyNumberFormat="1" applyFont="1" applyFill="1" applyAlignment="1">
      <alignment horizontal="right" indent="1"/>
      <protection/>
    </xf>
    <xf numFmtId="170" fontId="3" fillId="0" borderId="0" xfId="27" applyNumberFormat="1" applyFont="1" applyFill="1" applyAlignment="1">
      <alignment horizontal="left"/>
      <protection/>
    </xf>
    <xf numFmtId="169" fontId="3" fillId="0" borderId="0" xfId="21" applyNumberFormat="1" applyFont="1" applyFill="1" applyBorder="1" applyAlignment="1" applyProtection="1">
      <alignment horizontal="right"/>
      <protection/>
    </xf>
    <xf numFmtId="168" fontId="3" fillId="0" borderId="0" xfId="30" applyFont="1" applyFill="1" applyBorder="1" applyAlignment="1" applyProtection="1">
      <alignment/>
      <protection/>
    </xf>
    <xf numFmtId="169" fontId="3" fillId="0" borderId="0" xfId="27" applyNumberFormat="1" applyFont="1" applyFill="1">
      <alignment/>
      <protection/>
    </xf>
    <xf numFmtId="164" fontId="3" fillId="0" borderId="0" xfId="27" applyFont="1" applyFill="1">
      <alignment/>
      <protection/>
    </xf>
    <xf numFmtId="169" fontId="3" fillId="0" borderId="0" xfId="30" applyNumberFormat="1" applyFont="1" applyFill="1" applyBorder="1" applyAlignment="1" applyProtection="1">
      <alignment/>
      <protection/>
    </xf>
    <xf numFmtId="174" fontId="3" fillId="0" borderId="0" xfId="20" applyNumberFormat="1" applyFont="1" applyFill="1" applyBorder="1" applyAlignment="1" applyProtection="1">
      <alignment/>
      <protection/>
    </xf>
    <xf numFmtId="170" fontId="6" fillId="0" borderId="0" xfId="27" applyNumberFormat="1" applyFont="1" applyFill="1" applyAlignment="1">
      <alignment horizontal="left"/>
      <protection/>
    </xf>
    <xf numFmtId="169" fontId="3" fillId="0" borderId="0" xfId="24" applyNumberFormat="1" applyFont="1" applyAlignment="1">
      <alignment horizontal="right"/>
      <protection/>
    </xf>
    <xf numFmtId="164" fontId="3" fillId="0" borderId="0" xfId="27" applyFont="1" applyFill="1" applyAlignment="1">
      <alignment horizontal="left" indent="1"/>
      <protection/>
    </xf>
    <xf numFmtId="164" fontId="3" fillId="0" borderId="0" xfId="28" applyFont="1" applyFill="1" applyAlignment="1">
      <alignment horizontal="left"/>
      <protection/>
    </xf>
    <xf numFmtId="164" fontId="6" fillId="0" borderId="0" xfId="25" applyFont="1" applyAlignment="1">
      <alignment horizontal="left" indent="1"/>
      <protection/>
    </xf>
    <xf numFmtId="164" fontId="2" fillId="0" borderId="0" xfId="25" applyFont="1" applyAlignment="1">
      <alignment horizontal="left"/>
      <protection/>
    </xf>
    <xf numFmtId="170" fontId="8" fillId="0" borderId="0" xfId="27" applyNumberFormat="1" applyFont="1" applyFill="1" applyAlignment="1">
      <alignment horizontal="left"/>
      <protection/>
    </xf>
    <xf numFmtId="173" fontId="2" fillId="0" borderId="0" xfId="25" applyNumberFormat="1" applyFont="1" applyAlignment="1">
      <alignment horizontal="right" inden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3 2 2" xfId="20"/>
    <cellStyle name="Comma 4 2" xfId="21"/>
    <cellStyle name="Comma 7" xfId="22"/>
    <cellStyle name="Comma_Sheet1" xfId="23"/>
    <cellStyle name="Normal 103" xfId="24"/>
    <cellStyle name="Normal 2 2" xfId="25"/>
    <cellStyle name="Normal 2 3 2" xfId="26"/>
    <cellStyle name="Normal_Sheet1" xfId="27"/>
    <cellStyle name="Normal_Sheet1 2 2" xfId="28"/>
    <cellStyle name="Percent 2" xfId="29"/>
    <cellStyle name="Percent 6 2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8.8515625" style="1" customWidth="1"/>
    <col min="2" max="2" width="88.00390625" style="1" customWidth="1"/>
    <col min="3" max="3" width="25.7109375" style="2" customWidth="1"/>
    <col min="4" max="4" width="20.140625" style="2" customWidth="1"/>
    <col min="5" max="5" width="55.00390625" style="3" customWidth="1"/>
    <col min="6" max="6" width="16.57421875" style="2" customWidth="1"/>
    <col min="7" max="7" width="12.140625" style="1" customWidth="1"/>
    <col min="8" max="8" width="15.28125" style="1" customWidth="1"/>
    <col min="9" max="9" width="18.140625" style="4" customWidth="1"/>
    <col min="10" max="10" width="22.8515625" style="1" customWidth="1"/>
    <col min="11" max="11" width="16.421875" style="1" customWidth="1"/>
    <col min="12" max="16384" width="11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1" ht="12.75">
      <c r="A3" s="21">
        <v>1</v>
      </c>
      <c r="B3" s="22" t="s">
        <v>11</v>
      </c>
      <c r="C3" s="23" t="s">
        <v>12</v>
      </c>
      <c r="D3" s="24">
        <v>4241508</v>
      </c>
      <c r="E3" s="22" t="s">
        <v>13</v>
      </c>
      <c r="F3" s="25">
        <v>-0.624161875474338</v>
      </c>
      <c r="G3" s="23">
        <v>2</v>
      </c>
      <c r="H3" s="23">
        <v>587</v>
      </c>
      <c r="I3" s="8">
        <v>7225.737649063032</v>
      </c>
      <c r="J3" s="26">
        <v>22214243</v>
      </c>
      <c r="K3" s="22"/>
    </row>
    <row r="4" spans="1:11" ht="12.75">
      <c r="A4" s="21">
        <v>2</v>
      </c>
      <c r="B4" s="22" t="s">
        <v>14</v>
      </c>
      <c r="C4" s="23" t="s">
        <v>12</v>
      </c>
      <c r="D4" s="24">
        <v>2567085</v>
      </c>
      <c r="E4" s="22" t="s">
        <v>15</v>
      </c>
      <c r="F4" s="25">
        <v>-0.3540853691215727</v>
      </c>
      <c r="G4" s="23">
        <v>3</v>
      </c>
      <c r="H4" s="23">
        <v>638</v>
      </c>
      <c r="I4" s="8">
        <v>4023.644200626959</v>
      </c>
      <c r="J4" s="26">
        <v>27313178</v>
      </c>
      <c r="K4" s="22"/>
    </row>
    <row r="5" spans="1:11" ht="12.75">
      <c r="A5" s="21">
        <v>3</v>
      </c>
      <c r="B5" s="22" t="s">
        <v>16</v>
      </c>
      <c r="C5" s="23" t="s">
        <v>17</v>
      </c>
      <c r="D5" s="24">
        <v>1471495</v>
      </c>
      <c r="E5" s="22" t="s">
        <v>18</v>
      </c>
      <c r="F5" s="27">
        <v>-0.3983072401283616</v>
      </c>
      <c r="G5" s="23">
        <v>3</v>
      </c>
      <c r="H5" s="23">
        <v>602</v>
      </c>
      <c r="I5" s="8">
        <v>2444.343853820598</v>
      </c>
      <c r="J5" s="26">
        <v>17462208</v>
      </c>
      <c r="K5" s="28"/>
    </row>
    <row r="6" spans="1:11" ht="12.75">
      <c r="A6" s="21">
        <v>4</v>
      </c>
      <c r="B6" s="22" t="s">
        <v>19</v>
      </c>
      <c r="C6" s="23" t="s">
        <v>17</v>
      </c>
      <c r="D6" s="24">
        <v>1110536</v>
      </c>
      <c r="E6" s="22" t="s">
        <v>20</v>
      </c>
      <c r="F6" s="27">
        <v>-0.3519840723373565</v>
      </c>
      <c r="G6" s="23">
        <v>4</v>
      </c>
      <c r="H6" s="23">
        <v>607</v>
      </c>
      <c r="I6" s="8">
        <v>1829.5485996705106</v>
      </c>
      <c r="J6" s="26">
        <v>23510073</v>
      </c>
      <c r="K6" s="22"/>
    </row>
    <row r="7" spans="1:11" ht="12.75">
      <c r="A7" s="21">
        <v>5</v>
      </c>
      <c r="B7" s="22" t="s">
        <v>21</v>
      </c>
      <c r="C7" s="23" t="s">
        <v>12</v>
      </c>
      <c r="D7" s="24">
        <v>1068522</v>
      </c>
      <c r="E7" s="22" t="s">
        <v>22</v>
      </c>
      <c r="F7" s="29" t="s">
        <v>23</v>
      </c>
      <c r="G7" s="23">
        <v>1</v>
      </c>
      <c r="H7" s="23">
        <v>452</v>
      </c>
      <c r="I7" s="8">
        <v>2363.9867256637167</v>
      </c>
      <c r="J7" s="26">
        <v>1068522</v>
      </c>
      <c r="K7" s="22"/>
    </row>
    <row r="8" spans="1:11" ht="12.75">
      <c r="A8" s="21">
        <v>6</v>
      </c>
      <c r="B8" s="22" t="s">
        <v>24</v>
      </c>
      <c r="C8" s="23" t="s">
        <v>12</v>
      </c>
      <c r="D8" s="24">
        <v>844090</v>
      </c>
      <c r="E8" s="22" t="s">
        <v>15</v>
      </c>
      <c r="F8" s="25" t="s">
        <v>23</v>
      </c>
      <c r="G8" s="23">
        <v>1</v>
      </c>
      <c r="H8" s="23">
        <v>562</v>
      </c>
      <c r="I8" s="8">
        <v>1501.9395017793595</v>
      </c>
      <c r="J8" s="26">
        <v>844090</v>
      </c>
      <c r="K8" s="22"/>
    </row>
    <row r="9" spans="1:11" ht="12.75">
      <c r="A9" s="21">
        <v>7</v>
      </c>
      <c r="B9" s="22" t="s">
        <v>25</v>
      </c>
      <c r="C9" s="23" t="s">
        <v>12</v>
      </c>
      <c r="D9" s="24">
        <v>803457</v>
      </c>
      <c r="E9" s="22" t="s">
        <v>26</v>
      </c>
      <c r="F9" s="25" t="s">
        <v>23</v>
      </c>
      <c r="G9" s="23">
        <v>1</v>
      </c>
      <c r="H9" s="23">
        <v>372</v>
      </c>
      <c r="I9" s="8">
        <v>2159.8306451612902</v>
      </c>
      <c r="J9" s="26">
        <v>803457</v>
      </c>
      <c r="K9" s="22"/>
    </row>
    <row r="10" spans="1:11" ht="12.75">
      <c r="A10" s="21">
        <v>8</v>
      </c>
      <c r="B10" s="22" t="s">
        <v>27</v>
      </c>
      <c r="C10" s="23" t="s">
        <v>12</v>
      </c>
      <c r="D10" s="24">
        <v>800963</v>
      </c>
      <c r="E10" s="22" t="s">
        <v>28</v>
      </c>
      <c r="F10" s="27" t="s">
        <v>23</v>
      </c>
      <c r="G10" s="23">
        <v>1</v>
      </c>
      <c r="H10" s="23">
        <v>379</v>
      </c>
      <c r="I10" s="8">
        <v>2113.358839050132</v>
      </c>
      <c r="J10" s="26">
        <v>800963</v>
      </c>
      <c r="K10" s="22"/>
    </row>
    <row r="11" spans="1:11" ht="12.75">
      <c r="A11" s="21">
        <v>9</v>
      </c>
      <c r="B11" s="22" t="s">
        <v>29</v>
      </c>
      <c r="C11" s="23" t="s">
        <v>12</v>
      </c>
      <c r="D11" s="24">
        <v>477079</v>
      </c>
      <c r="E11" s="22" t="s">
        <v>30</v>
      </c>
      <c r="F11" s="25">
        <v>-0.46706873786581293</v>
      </c>
      <c r="G11" s="23">
        <v>4</v>
      </c>
      <c r="H11" s="23">
        <v>400</v>
      </c>
      <c r="I11" s="8">
        <v>1192.6975</v>
      </c>
      <c r="J11" s="26">
        <v>14211629</v>
      </c>
      <c r="K11" s="22"/>
    </row>
    <row r="12" spans="1:11" ht="12.75">
      <c r="A12" s="21">
        <v>10</v>
      </c>
      <c r="B12" s="22" t="s">
        <v>31</v>
      </c>
      <c r="C12" s="23" t="s">
        <v>12</v>
      </c>
      <c r="D12" s="24">
        <v>286076</v>
      </c>
      <c r="E12" s="22" t="s">
        <v>18</v>
      </c>
      <c r="F12" s="25">
        <v>-0.36807413216112045</v>
      </c>
      <c r="G12" s="23">
        <v>8</v>
      </c>
      <c r="H12" s="23">
        <v>421</v>
      </c>
      <c r="I12" s="8">
        <v>679.5154394299287</v>
      </c>
      <c r="J12" s="26">
        <v>33058018</v>
      </c>
      <c r="K12" s="22"/>
    </row>
    <row r="13" spans="1:11" ht="12.75">
      <c r="A13" s="21">
        <v>11</v>
      </c>
      <c r="B13" s="22" t="s">
        <v>32</v>
      </c>
      <c r="C13" s="23" t="s">
        <v>33</v>
      </c>
      <c r="D13" s="24">
        <v>176770</v>
      </c>
      <c r="E13" s="22" t="s">
        <v>34</v>
      </c>
      <c r="F13" s="29" t="s">
        <v>23</v>
      </c>
      <c r="G13" s="23">
        <v>1</v>
      </c>
      <c r="H13" s="23">
        <v>141</v>
      </c>
      <c r="I13" s="8">
        <v>1253.6879432624114</v>
      </c>
      <c r="J13" s="26">
        <v>176770</v>
      </c>
      <c r="K13" s="22"/>
    </row>
    <row r="14" spans="1:11" ht="12.75">
      <c r="A14" s="21">
        <v>12</v>
      </c>
      <c r="B14" s="22" t="s">
        <v>35</v>
      </c>
      <c r="C14" s="23" t="s">
        <v>33</v>
      </c>
      <c r="D14" s="24">
        <v>115267</v>
      </c>
      <c r="E14" s="22" t="s">
        <v>36</v>
      </c>
      <c r="F14" s="25" t="s">
        <v>23</v>
      </c>
      <c r="G14" s="23">
        <v>1</v>
      </c>
      <c r="H14" s="23">
        <v>32</v>
      </c>
      <c r="I14" s="8">
        <v>3602.09375</v>
      </c>
      <c r="J14" s="26">
        <v>115267</v>
      </c>
      <c r="K14" s="22"/>
    </row>
    <row r="15" spans="1:11" ht="12.75">
      <c r="A15" s="21">
        <v>13</v>
      </c>
      <c r="B15" s="22" t="s">
        <v>37</v>
      </c>
      <c r="C15" s="23" t="s">
        <v>12</v>
      </c>
      <c r="D15" s="24">
        <v>113610</v>
      </c>
      <c r="E15" s="22" t="s">
        <v>28</v>
      </c>
      <c r="F15" s="25">
        <v>-0.6055523343621865</v>
      </c>
      <c r="G15" s="23">
        <v>5</v>
      </c>
      <c r="H15" s="23">
        <v>203</v>
      </c>
      <c r="I15" s="8">
        <v>559.6551724137931</v>
      </c>
      <c r="J15" s="26">
        <v>10386043</v>
      </c>
      <c r="K15" s="22"/>
    </row>
    <row r="16" spans="1:11" ht="12.75">
      <c r="A16" s="21">
        <v>14</v>
      </c>
      <c r="B16" s="22" t="s">
        <v>38</v>
      </c>
      <c r="C16" s="23" t="s">
        <v>12</v>
      </c>
      <c r="D16" s="24">
        <v>86423</v>
      </c>
      <c r="E16" s="22" t="s">
        <v>39</v>
      </c>
      <c r="F16" s="25" t="s">
        <v>23</v>
      </c>
      <c r="G16" s="23">
        <v>1</v>
      </c>
      <c r="H16" s="23">
        <v>38</v>
      </c>
      <c r="I16" s="8">
        <v>2274.2894736842104</v>
      </c>
      <c r="J16" s="26">
        <v>86423</v>
      </c>
      <c r="K16" s="22"/>
    </row>
    <row r="17" spans="1:11" ht="12.75">
      <c r="A17" s="21">
        <v>15</v>
      </c>
      <c r="B17" s="22" t="s">
        <v>40</v>
      </c>
      <c r="C17" s="23" t="s">
        <v>12</v>
      </c>
      <c r="D17" s="24">
        <v>55964</v>
      </c>
      <c r="E17" s="22" t="s">
        <v>22</v>
      </c>
      <c r="F17" s="25">
        <v>-0.5223529010122392</v>
      </c>
      <c r="G17" s="23">
        <v>5</v>
      </c>
      <c r="H17" s="23">
        <v>241</v>
      </c>
      <c r="I17" s="8">
        <v>232.21576763485476</v>
      </c>
      <c r="J17" s="26">
        <v>6761873</v>
      </c>
      <c r="K17" s="22"/>
    </row>
    <row r="18" spans="1:10" ht="12.75">
      <c r="A18" s="30"/>
      <c r="B18" s="31" t="s">
        <v>41</v>
      </c>
      <c r="C18" s="32"/>
      <c r="D18" s="33">
        <f>SUM(D3:D17)</f>
        <v>14218845</v>
      </c>
      <c r="E18" s="34"/>
      <c r="F18" s="35"/>
      <c r="G18" s="36">
        <f aca="true" t="shared" si="0" ref="G18:H18">AVERAGE(G3:G17)</f>
        <v>2.7333333333333334</v>
      </c>
      <c r="H18" s="36">
        <f t="shared" si="0"/>
        <v>378.3333333333333</v>
      </c>
      <c r="I18" s="37">
        <f>AVERAGE(I3:I17)</f>
        <v>2230.436337417386</v>
      </c>
      <c r="J18" s="33">
        <f>SUM(J3:J17)</f>
        <v>158812757</v>
      </c>
    </row>
    <row r="19" spans="1:10" ht="12.75">
      <c r="A19" s="38"/>
      <c r="B19" s="39"/>
      <c r="C19" s="40"/>
      <c r="D19" s="41"/>
      <c r="E19" s="42"/>
      <c r="F19" s="41"/>
      <c r="G19" s="41"/>
      <c r="H19" s="41"/>
      <c r="I19" s="43"/>
      <c r="J19" s="41"/>
    </row>
    <row r="20" spans="1:10" ht="12.75">
      <c r="A20" s="44"/>
      <c r="C20" s="45"/>
      <c r="D20" s="8"/>
      <c r="E20" s="46"/>
      <c r="F20" s="10"/>
      <c r="G20" s="47"/>
      <c r="H20" s="47"/>
      <c r="I20" s="48"/>
      <c r="J20" s="48"/>
    </row>
    <row r="21" spans="1:10" s="54" customFormat="1" ht="12.75">
      <c r="A21" s="38"/>
      <c r="B21" s="6" t="s">
        <v>42</v>
      </c>
      <c r="C21" s="40"/>
      <c r="D21" s="49"/>
      <c r="E21" s="50"/>
      <c r="F21" s="25"/>
      <c r="G21" s="51"/>
      <c r="H21" s="52"/>
      <c r="I21" s="53"/>
      <c r="J21" s="41"/>
    </row>
    <row r="22" spans="1:11" ht="12.75">
      <c r="A22" s="55">
        <v>16</v>
      </c>
      <c r="B22" s="56" t="s">
        <v>43</v>
      </c>
      <c r="C22" s="2" t="s">
        <v>17</v>
      </c>
      <c r="D22" s="24">
        <v>48246</v>
      </c>
      <c r="E22" s="57" t="s">
        <v>22</v>
      </c>
      <c r="F22" s="25">
        <v>-0.44751849391933685</v>
      </c>
      <c r="G22" s="55">
        <v>7</v>
      </c>
      <c r="H22" s="55">
        <v>69</v>
      </c>
      <c r="I22" s="26">
        <v>699.2173913043479</v>
      </c>
      <c r="J22" s="26">
        <v>15768593</v>
      </c>
      <c r="K22" s="55"/>
    </row>
    <row r="23" spans="1:11" ht="12.75">
      <c r="A23" s="55">
        <v>18</v>
      </c>
      <c r="B23" s="56" t="s">
        <v>44</v>
      </c>
      <c r="C23" s="2" t="s">
        <v>45</v>
      </c>
      <c r="D23" s="24">
        <v>40420</v>
      </c>
      <c r="E23" s="57" t="s">
        <v>39</v>
      </c>
      <c r="F23" s="25">
        <v>7.583563389265391</v>
      </c>
      <c r="G23" s="55">
        <v>7</v>
      </c>
      <c r="H23" s="55">
        <v>131</v>
      </c>
      <c r="I23" s="26">
        <v>308.5496183206107</v>
      </c>
      <c r="J23" s="26">
        <v>811262.5862562349</v>
      </c>
      <c r="K23" s="55"/>
    </row>
    <row r="24" spans="1:11" ht="12.75">
      <c r="A24" s="55">
        <v>20</v>
      </c>
      <c r="B24" s="56" t="s">
        <v>46</v>
      </c>
      <c r="C24" s="2" t="s">
        <v>45</v>
      </c>
      <c r="D24" s="24">
        <v>26107</v>
      </c>
      <c r="E24" s="57" t="s">
        <v>47</v>
      </c>
      <c r="F24" s="25">
        <v>-0.406686059724558</v>
      </c>
      <c r="G24" s="55">
        <v>2</v>
      </c>
      <c r="H24" s="55">
        <v>26</v>
      </c>
      <c r="I24" s="26">
        <v>1004.1153846153846</v>
      </c>
      <c r="J24" s="26">
        <v>111530</v>
      </c>
      <c r="K24" s="55"/>
    </row>
    <row r="25" spans="1:11" ht="12.75">
      <c r="A25" s="55">
        <v>22</v>
      </c>
      <c r="B25" s="57" t="s">
        <v>48</v>
      </c>
      <c r="C25" s="2" t="s">
        <v>49</v>
      </c>
      <c r="D25" s="24">
        <v>19857</v>
      </c>
      <c r="E25" s="58" t="s">
        <v>50</v>
      </c>
      <c r="F25" s="59" t="s">
        <v>23</v>
      </c>
      <c r="G25" s="55">
        <v>1</v>
      </c>
      <c r="H25" s="55">
        <v>5</v>
      </c>
      <c r="I25" s="26">
        <v>3971.4</v>
      </c>
      <c r="J25" s="26">
        <v>19857</v>
      </c>
      <c r="K25" s="55"/>
    </row>
    <row r="26" spans="1:11" ht="12.75">
      <c r="A26" s="55">
        <v>23</v>
      </c>
      <c r="B26" s="56" t="s">
        <v>51</v>
      </c>
      <c r="C26" s="2" t="s">
        <v>17</v>
      </c>
      <c r="D26" s="24">
        <v>18021</v>
      </c>
      <c r="E26" s="57" t="s">
        <v>13</v>
      </c>
      <c r="F26" s="25">
        <v>-0.7347122037391433</v>
      </c>
      <c r="G26" s="55">
        <v>6</v>
      </c>
      <c r="H26" s="55">
        <v>68</v>
      </c>
      <c r="I26" s="26">
        <v>265.0147058823529</v>
      </c>
      <c r="J26" s="26">
        <v>9136933</v>
      </c>
      <c r="K26" s="55"/>
    </row>
    <row r="27" spans="1:11" ht="12.75">
      <c r="A27" s="55">
        <v>24</v>
      </c>
      <c r="B27" s="56" t="s">
        <v>52</v>
      </c>
      <c r="C27" s="2" t="s">
        <v>53</v>
      </c>
      <c r="D27" s="24">
        <v>17696</v>
      </c>
      <c r="E27" s="57" t="s">
        <v>54</v>
      </c>
      <c r="F27" s="59">
        <v>0.22142462727774714</v>
      </c>
      <c r="G27" s="55">
        <v>3</v>
      </c>
      <c r="H27" s="55">
        <v>56</v>
      </c>
      <c r="I27" s="26">
        <v>316</v>
      </c>
      <c r="J27" s="26">
        <v>86237</v>
      </c>
      <c r="K27" s="55"/>
    </row>
    <row r="28" spans="1:11" ht="12.75">
      <c r="A28" s="55">
        <v>25</v>
      </c>
      <c r="B28" s="56" t="s">
        <v>55</v>
      </c>
      <c r="C28" s="2" t="s">
        <v>17</v>
      </c>
      <c r="D28" s="24">
        <v>15249</v>
      </c>
      <c r="E28" s="57" t="s">
        <v>20</v>
      </c>
      <c r="F28" s="25">
        <v>-0.6691401418993688</v>
      </c>
      <c r="G28" s="55">
        <v>6</v>
      </c>
      <c r="H28" s="55">
        <v>65</v>
      </c>
      <c r="I28" s="26">
        <v>234.6</v>
      </c>
      <c r="J28" s="26">
        <v>6258253</v>
      </c>
      <c r="K28" s="55"/>
    </row>
    <row r="29" spans="1:11" ht="12.75">
      <c r="A29" s="55">
        <v>32</v>
      </c>
      <c r="B29" s="60" t="s">
        <v>56</v>
      </c>
      <c r="C29" s="61" t="s">
        <v>45</v>
      </c>
      <c r="D29" s="24">
        <v>9557</v>
      </c>
      <c r="E29" s="62" t="s">
        <v>57</v>
      </c>
      <c r="F29" s="59" t="s">
        <v>23</v>
      </c>
      <c r="G29" s="55">
        <v>1</v>
      </c>
      <c r="H29" s="55">
        <v>13</v>
      </c>
      <c r="I29" s="26">
        <v>735.1538461538462</v>
      </c>
      <c r="J29" s="26">
        <v>9557</v>
      </c>
      <c r="K29" s="55"/>
    </row>
    <row r="30" spans="1:11" ht="12.75">
      <c r="A30" s="55">
        <v>34</v>
      </c>
      <c r="B30" s="22" t="s">
        <v>58</v>
      </c>
      <c r="C30" s="2" t="s">
        <v>59</v>
      </c>
      <c r="D30" s="24">
        <v>6033</v>
      </c>
      <c r="E30" s="57" t="s">
        <v>28</v>
      </c>
      <c r="F30" s="59" t="s">
        <v>23</v>
      </c>
      <c r="G30" s="55">
        <v>1</v>
      </c>
      <c r="H30" s="55">
        <v>13</v>
      </c>
      <c r="I30" s="26">
        <v>464.0769230769231</v>
      </c>
      <c r="J30" s="26">
        <v>6033</v>
      </c>
      <c r="K30" s="55"/>
    </row>
    <row r="31" spans="1:11" ht="12.75">
      <c r="A31" s="55">
        <v>38</v>
      </c>
      <c r="B31" s="57" t="s">
        <v>60</v>
      </c>
      <c r="C31" s="2" t="s">
        <v>61</v>
      </c>
      <c r="D31" s="24">
        <v>4225</v>
      </c>
      <c r="E31" s="58" t="s">
        <v>62</v>
      </c>
      <c r="F31" s="59">
        <v>-0.3072634858173472</v>
      </c>
      <c r="G31" s="55">
        <v>3</v>
      </c>
      <c r="H31" s="55">
        <v>10</v>
      </c>
      <c r="I31" s="26">
        <v>422.5</v>
      </c>
      <c r="J31" s="26">
        <v>30666</v>
      </c>
      <c r="K31" s="55"/>
    </row>
    <row r="32" spans="1:11" ht="12.75">
      <c r="A32" s="55">
        <v>42</v>
      </c>
      <c r="B32" s="22" t="s">
        <v>63</v>
      </c>
      <c r="C32" s="45" t="s">
        <v>45</v>
      </c>
      <c r="D32" s="24">
        <v>2741</v>
      </c>
      <c r="E32" s="22" t="s">
        <v>39</v>
      </c>
      <c r="F32" s="59" t="s">
        <v>23</v>
      </c>
      <c r="G32" s="55">
        <v>5</v>
      </c>
      <c r="H32" s="55">
        <v>4</v>
      </c>
      <c r="I32" s="26">
        <v>685.25</v>
      </c>
      <c r="J32" s="26">
        <v>404233.43673090066</v>
      </c>
      <c r="K32" s="55"/>
    </row>
    <row r="33" spans="1:11" ht="12.75">
      <c r="A33" s="55">
        <v>46</v>
      </c>
      <c r="B33" s="60" t="s">
        <v>64</v>
      </c>
      <c r="C33" s="61" t="s">
        <v>45</v>
      </c>
      <c r="D33" s="24">
        <v>2262</v>
      </c>
      <c r="E33" s="63" t="s">
        <v>62</v>
      </c>
      <c r="F33" s="59" t="s">
        <v>23</v>
      </c>
      <c r="G33" s="55">
        <v>1</v>
      </c>
      <c r="H33" s="55">
        <v>16</v>
      </c>
      <c r="I33" s="26">
        <v>141.375</v>
      </c>
      <c r="J33" s="26">
        <v>2262</v>
      </c>
      <c r="K33" s="55"/>
    </row>
    <row r="34" spans="1:11" ht="12.75">
      <c r="A34" s="55">
        <v>52</v>
      </c>
      <c r="B34" s="22" t="s">
        <v>65</v>
      </c>
      <c r="C34" s="23" t="s">
        <v>17</v>
      </c>
      <c r="D34" s="24">
        <v>1689</v>
      </c>
      <c r="E34" s="22" t="s">
        <v>13</v>
      </c>
      <c r="F34" s="59">
        <v>-0.2319236016371078</v>
      </c>
      <c r="G34" s="55">
        <v>11</v>
      </c>
      <c r="H34" s="55">
        <v>4</v>
      </c>
      <c r="I34" s="26">
        <v>422.25</v>
      </c>
      <c r="J34" s="26">
        <v>9593560</v>
      </c>
      <c r="K34" s="55"/>
    </row>
    <row r="35" spans="1:11" ht="12.75">
      <c r="A35" s="55">
        <v>54</v>
      </c>
      <c r="B35" s="22" t="s">
        <v>66</v>
      </c>
      <c r="C35" s="23" t="s">
        <v>67</v>
      </c>
      <c r="D35" s="24">
        <v>1116</v>
      </c>
      <c r="E35" s="22" t="s">
        <v>68</v>
      </c>
      <c r="F35" s="59">
        <v>-0.624747814391392</v>
      </c>
      <c r="G35" s="55">
        <v>2</v>
      </c>
      <c r="H35" s="55">
        <v>3</v>
      </c>
      <c r="I35" s="26">
        <v>372</v>
      </c>
      <c r="J35" s="26">
        <v>7426</v>
      </c>
      <c r="K35" s="55"/>
    </row>
    <row r="36" spans="1:11" ht="12.75">
      <c r="A36" s="55">
        <v>56</v>
      </c>
      <c r="B36" s="22" t="s">
        <v>69</v>
      </c>
      <c r="C36" s="23" t="s">
        <v>45</v>
      </c>
      <c r="D36" s="24">
        <v>954</v>
      </c>
      <c r="E36" s="22" t="s">
        <v>50</v>
      </c>
      <c r="F36" s="59">
        <v>-0.851170046801872</v>
      </c>
      <c r="G36" s="55">
        <v>2</v>
      </c>
      <c r="H36" s="55">
        <v>3</v>
      </c>
      <c r="I36" s="26">
        <v>318</v>
      </c>
      <c r="J36" s="26">
        <v>12386</v>
      </c>
      <c r="K36" s="55"/>
    </row>
    <row r="37" spans="1:11" ht="12.75">
      <c r="A37" s="55">
        <v>57</v>
      </c>
      <c r="B37" s="22" t="s">
        <v>70</v>
      </c>
      <c r="C37" s="45" t="s">
        <v>45</v>
      </c>
      <c r="D37" s="24">
        <v>918</v>
      </c>
      <c r="E37" s="22" t="s">
        <v>71</v>
      </c>
      <c r="F37" s="59">
        <v>-0.6759618778679846</v>
      </c>
      <c r="G37" s="55">
        <v>2</v>
      </c>
      <c r="H37" s="55">
        <v>3</v>
      </c>
      <c r="I37" s="26">
        <v>306</v>
      </c>
      <c r="J37" s="26">
        <v>7105</v>
      </c>
      <c r="K37" s="55"/>
    </row>
    <row r="38" spans="1:11" ht="12.75">
      <c r="A38" s="55">
        <v>59</v>
      </c>
      <c r="B38" s="57" t="s">
        <v>72</v>
      </c>
      <c r="C38" s="2" t="s">
        <v>17</v>
      </c>
      <c r="D38" s="24">
        <v>806</v>
      </c>
      <c r="E38" s="57" t="s">
        <v>15</v>
      </c>
      <c r="F38" s="59">
        <v>0.060526315789473685</v>
      </c>
      <c r="G38" s="55">
        <v>18</v>
      </c>
      <c r="H38" s="55">
        <v>7</v>
      </c>
      <c r="I38" s="26">
        <v>115.14285714285714</v>
      </c>
      <c r="J38" s="26">
        <v>46113921</v>
      </c>
      <c r="K38" s="55"/>
    </row>
    <row r="39" spans="1:11" ht="12.75">
      <c r="A39" s="55">
        <v>60</v>
      </c>
      <c r="B39" s="22" t="s">
        <v>73</v>
      </c>
      <c r="C39" s="2" t="s">
        <v>17</v>
      </c>
      <c r="D39" s="24">
        <v>633</v>
      </c>
      <c r="E39" s="57" t="s">
        <v>15</v>
      </c>
      <c r="F39" s="59">
        <v>0.43559610666700704</v>
      </c>
      <c r="G39" s="55">
        <v>12</v>
      </c>
      <c r="H39" s="55">
        <v>4</v>
      </c>
      <c r="I39" s="26">
        <v>158.25</v>
      </c>
      <c r="J39" s="26">
        <v>9669679.787590887</v>
      </c>
      <c r="K39" s="55"/>
    </row>
    <row r="40" spans="1:11" ht="12.75">
      <c r="A40" s="55">
        <v>66</v>
      </c>
      <c r="B40" s="57" t="s">
        <v>74</v>
      </c>
      <c r="C40" s="2" t="s">
        <v>45</v>
      </c>
      <c r="D40" s="24">
        <v>327</v>
      </c>
      <c r="E40" s="57" t="s">
        <v>75</v>
      </c>
      <c r="F40" s="59">
        <v>-0.8296875000000639</v>
      </c>
      <c r="G40" s="55">
        <v>4</v>
      </c>
      <c r="H40" s="55">
        <v>1</v>
      </c>
      <c r="I40" s="26">
        <v>327</v>
      </c>
      <c r="J40" s="26">
        <v>17730.0000000053</v>
      </c>
      <c r="K40" s="55"/>
    </row>
    <row r="41" spans="1:11" ht="12.75">
      <c r="A41" s="55">
        <v>67</v>
      </c>
      <c r="B41" s="57" t="s">
        <v>76</v>
      </c>
      <c r="C41" s="2" t="s">
        <v>45</v>
      </c>
      <c r="D41" s="24">
        <v>282</v>
      </c>
      <c r="E41" s="57" t="s">
        <v>77</v>
      </c>
      <c r="F41" s="59">
        <v>-0.6347150259067358</v>
      </c>
      <c r="G41" s="55">
        <v>7</v>
      </c>
      <c r="H41" s="55">
        <v>2</v>
      </c>
      <c r="I41" s="26">
        <v>141</v>
      </c>
      <c r="J41" s="26">
        <v>77226</v>
      </c>
      <c r="K41" s="55"/>
    </row>
    <row r="42" spans="1:11" ht="12.75">
      <c r="A42" s="55">
        <v>68</v>
      </c>
      <c r="B42" s="57" t="s">
        <v>78</v>
      </c>
      <c r="C42" s="2" t="s">
        <v>79</v>
      </c>
      <c r="D42" s="24">
        <v>201</v>
      </c>
      <c r="E42" s="57" t="s">
        <v>77</v>
      </c>
      <c r="F42" s="59">
        <v>-0.8333333333333331</v>
      </c>
      <c r="G42" s="55">
        <v>13</v>
      </c>
      <c r="H42" s="55">
        <v>1</v>
      </c>
      <c r="I42" s="26">
        <v>201</v>
      </c>
      <c r="J42" s="26">
        <v>11641</v>
      </c>
      <c r="K42" s="55"/>
    </row>
    <row r="43" spans="1:11" ht="12.75">
      <c r="A43" s="55">
        <v>71</v>
      </c>
      <c r="B43" s="57" t="s">
        <v>80</v>
      </c>
      <c r="C43" s="2" t="s">
        <v>81</v>
      </c>
      <c r="D43" s="24">
        <v>162</v>
      </c>
      <c r="E43" s="57" t="s">
        <v>77</v>
      </c>
      <c r="F43" s="59">
        <v>-0.9569721115537849</v>
      </c>
      <c r="G43" s="55">
        <v>9</v>
      </c>
      <c r="H43" s="55">
        <v>1</v>
      </c>
      <c r="I43" s="26">
        <v>162</v>
      </c>
      <c r="J43" s="26">
        <v>393431</v>
      </c>
      <c r="K43" s="55"/>
    </row>
    <row r="44" spans="1:11" s="54" customFormat="1" ht="12.75">
      <c r="A44" s="55"/>
      <c r="B44" s="64"/>
      <c r="C44" s="23"/>
      <c r="D44" s="24"/>
      <c r="E44" s="22"/>
      <c r="F44" s="25"/>
      <c r="G44" s="65"/>
      <c r="H44" s="55"/>
      <c r="I44" s="26"/>
      <c r="J44" s="26"/>
      <c r="K44" s="55"/>
    </row>
    <row r="45" spans="1:11" ht="12.75">
      <c r="A45" s="55"/>
      <c r="B45" s="6" t="s">
        <v>82</v>
      </c>
      <c r="C45" s="7"/>
      <c r="D45" s="24"/>
      <c r="E45" s="66"/>
      <c r="F45" s="25"/>
      <c r="G45" s="65"/>
      <c r="H45" s="55"/>
      <c r="I45" s="26"/>
      <c r="J45" s="26"/>
      <c r="K45" s="55"/>
    </row>
    <row r="46" spans="1:11" ht="12.75">
      <c r="A46" s="55">
        <v>19</v>
      </c>
      <c r="B46" s="56" t="s">
        <v>83</v>
      </c>
      <c r="C46" s="2" t="s">
        <v>84</v>
      </c>
      <c r="D46" s="24">
        <v>27438</v>
      </c>
      <c r="E46" s="57" t="s">
        <v>77</v>
      </c>
      <c r="F46" s="25" t="s">
        <v>23</v>
      </c>
      <c r="G46" s="65">
        <v>1</v>
      </c>
      <c r="H46" s="55">
        <v>23</v>
      </c>
      <c r="I46" s="26">
        <v>1192.9565217391305</v>
      </c>
      <c r="J46" s="26">
        <v>27438</v>
      </c>
      <c r="K46" s="55"/>
    </row>
    <row r="47" spans="1:11" ht="12.75">
      <c r="A47" s="55">
        <v>28</v>
      </c>
      <c r="B47" s="56" t="s">
        <v>85</v>
      </c>
      <c r="C47" s="2" t="s">
        <v>86</v>
      </c>
      <c r="D47" s="24">
        <v>13064</v>
      </c>
      <c r="E47" s="57" t="s">
        <v>50</v>
      </c>
      <c r="F47" s="25" t="s">
        <v>23</v>
      </c>
      <c r="G47" s="65">
        <v>1</v>
      </c>
      <c r="H47" s="55">
        <v>5</v>
      </c>
      <c r="I47" s="26">
        <v>2612.8</v>
      </c>
      <c r="J47" s="26">
        <v>13064</v>
      </c>
      <c r="K47" s="55"/>
    </row>
    <row r="48" spans="1:11" ht="12.75">
      <c r="A48" s="55">
        <v>39</v>
      </c>
      <c r="B48" s="56" t="s">
        <v>87</v>
      </c>
      <c r="C48" s="2" t="s">
        <v>88</v>
      </c>
      <c r="D48" s="24">
        <v>3960</v>
      </c>
      <c r="E48" s="57" t="s">
        <v>89</v>
      </c>
      <c r="F48" s="25" t="s">
        <v>23</v>
      </c>
      <c r="G48" s="65">
        <v>1</v>
      </c>
      <c r="H48" s="55">
        <v>2</v>
      </c>
      <c r="I48" s="26">
        <v>1980</v>
      </c>
      <c r="J48" s="26">
        <v>3960</v>
      </c>
      <c r="K48" s="55"/>
    </row>
    <row r="49" spans="1:11" ht="12.75">
      <c r="A49" s="55">
        <v>43</v>
      </c>
      <c r="B49" s="56" t="s">
        <v>90</v>
      </c>
      <c r="C49" s="2" t="s">
        <v>33</v>
      </c>
      <c r="D49" s="24">
        <v>2611</v>
      </c>
      <c r="E49" s="57" t="s">
        <v>91</v>
      </c>
      <c r="F49" s="25" t="s">
        <v>23</v>
      </c>
      <c r="G49" s="65">
        <v>1</v>
      </c>
      <c r="H49" s="55">
        <v>30</v>
      </c>
      <c r="I49" s="26">
        <v>87.03333333333333</v>
      </c>
      <c r="J49" s="26">
        <v>2611</v>
      </c>
      <c r="K49" s="55"/>
    </row>
    <row r="50" spans="1:11" ht="12.75">
      <c r="A50" s="55">
        <v>53</v>
      </c>
      <c r="B50" s="56" t="s">
        <v>92</v>
      </c>
      <c r="C50" s="2" t="s">
        <v>33</v>
      </c>
      <c r="D50" s="24">
        <v>1310</v>
      </c>
      <c r="E50" s="57" t="s">
        <v>93</v>
      </c>
      <c r="F50" s="25" t="s">
        <v>23</v>
      </c>
      <c r="G50" s="65">
        <v>1</v>
      </c>
      <c r="H50" s="55">
        <v>3</v>
      </c>
      <c r="I50" s="26">
        <v>436.6666666666667</v>
      </c>
      <c r="J50" s="26">
        <v>1310</v>
      </c>
      <c r="K50" s="55"/>
    </row>
    <row r="51" spans="1:11" ht="12.75">
      <c r="A51" s="55">
        <v>58</v>
      </c>
      <c r="B51" s="56" t="s">
        <v>94</v>
      </c>
      <c r="C51" s="2" t="s">
        <v>33</v>
      </c>
      <c r="D51" s="24">
        <v>876</v>
      </c>
      <c r="E51" s="57" t="s">
        <v>91</v>
      </c>
      <c r="F51" s="25" t="s">
        <v>23</v>
      </c>
      <c r="G51" s="65">
        <v>1</v>
      </c>
      <c r="H51" s="55">
        <v>4</v>
      </c>
      <c r="I51" s="26">
        <v>219</v>
      </c>
      <c r="J51" s="26">
        <v>876</v>
      </c>
      <c r="K51" s="55"/>
    </row>
    <row r="52" spans="1:10" ht="12.75">
      <c r="A52" s="67"/>
      <c r="B52" s="56"/>
      <c r="D52" s="24"/>
      <c r="E52" s="57"/>
      <c r="F52" s="25"/>
      <c r="G52" s="65"/>
      <c r="H52" s="67"/>
      <c r="I52" s="24"/>
      <c r="J52" s="24"/>
    </row>
    <row r="53" spans="1:10" ht="12.75">
      <c r="A53" s="67"/>
      <c r="C53" s="64"/>
      <c r="D53" s="64"/>
      <c r="E53" s="57"/>
      <c r="F53" s="29"/>
      <c r="G53" s="68"/>
      <c r="H53" s="67"/>
      <c r="I53" s="8"/>
      <c r="J53" s="24"/>
    </row>
    <row r="54" spans="1:10" ht="12.75">
      <c r="A54" s="67"/>
      <c r="B54" s="69" t="s">
        <v>95</v>
      </c>
      <c r="C54" s="64"/>
      <c r="D54" s="64"/>
      <c r="E54" s="64"/>
      <c r="F54" s="23"/>
      <c r="G54" s="70"/>
      <c r="H54" s="71"/>
      <c r="I54" s="8"/>
      <c r="J54" s="8"/>
    </row>
    <row r="55" spans="1:10" ht="12.75">
      <c r="A55" s="67"/>
      <c r="B55" s="72" t="s">
        <v>96</v>
      </c>
      <c r="C55" s="23"/>
      <c r="D55" s="64"/>
      <c r="E55" s="64"/>
      <c r="F55" s="23"/>
      <c r="G55" s="70"/>
      <c r="H55" s="47"/>
      <c r="I55" s="48"/>
      <c r="J55" s="73"/>
    </row>
    <row r="56" spans="1:10" ht="12.75">
      <c r="A56" s="67"/>
      <c r="B56" s="72"/>
      <c r="C56" s="64"/>
      <c r="D56" s="64"/>
      <c r="E56" s="64"/>
      <c r="F56" s="23"/>
      <c r="G56" s="70"/>
      <c r="H56" s="74"/>
      <c r="I56" s="75"/>
      <c r="J56" s="70"/>
    </row>
    <row r="57" spans="1:10" ht="12.75">
      <c r="A57" s="67"/>
      <c r="B57" s="72" t="s">
        <v>97</v>
      </c>
      <c r="C57" s="64"/>
      <c r="D57" s="64"/>
      <c r="E57" s="64"/>
      <c r="F57" s="64"/>
      <c r="G57" s="70"/>
      <c r="H57" s="74"/>
      <c r="I57" s="75"/>
      <c r="J57" s="70"/>
    </row>
    <row r="58" spans="1:11" ht="12.75">
      <c r="A58" s="65"/>
      <c r="B58" s="72"/>
      <c r="C58" s="64"/>
      <c r="D58" s="64"/>
      <c r="E58" s="64"/>
      <c r="F58" s="64"/>
      <c r="G58" s="76"/>
      <c r="H58" s="74"/>
      <c r="I58" s="75"/>
      <c r="J58" s="70"/>
      <c r="K58" s="67"/>
    </row>
    <row r="59" spans="1:11" ht="12.75">
      <c r="A59" s="65"/>
      <c r="B59" s="72" t="s">
        <v>98</v>
      </c>
      <c r="C59" s="64"/>
      <c r="D59" s="64"/>
      <c r="E59" s="64"/>
      <c r="F59" s="64"/>
      <c r="G59" s="76"/>
      <c r="H59" s="74"/>
      <c r="I59" s="75"/>
      <c r="J59" s="70"/>
      <c r="K59" s="67"/>
    </row>
    <row r="60" spans="1:11" ht="12.75">
      <c r="A60" s="65"/>
      <c r="B60" s="72"/>
      <c r="C60" s="23"/>
      <c r="D60" s="64"/>
      <c r="E60" s="64"/>
      <c r="F60" s="64"/>
      <c r="G60" s="76"/>
      <c r="H60" s="70"/>
      <c r="I60" s="77"/>
      <c r="J60" s="76"/>
      <c r="K60" s="67"/>
    </row>
    <row r="61" spans="1:11" ht="12.75">
      <c r="A61" s="65"/>
      <c r="B61" s="72" t="s">
        <v>99</v>
      </c>
      <c r="C61" s="23"/>
      <c r="D61" s="64"/>
      <c r="E61" s="64"/>
      <c r="F61" s="64"/>
      <c r="G61" s="76"/>
      <c r="H61" s="70"/>
      <c r="I61" s="77"/>
      <c r="J61" s="76"/>
      <c r="K61" s="67"/>
    </row>
    <row r="62" spans="1:11" ht="12.75">
      <c r="A62" s="65"/>
      <c r="B62" s="72"/>
      <c r="C62" s="23"/>
      <c r="D62" s="64"/>
      <c r="E62" s="64"/>
      <c r="F62" s="64"/>
      <c r="G62" s="76"/>
      <c r="H62" s="70"/>
      <c r="I62" s="77"/>
      <c r="J62" s="76"/>
      <c r="K62" s="67"/>
    </row>
    <row r="63" spans="1:11" ht="12.75">
      <c r="A63" s="65"/>
      <c r="B63" s="72" t="s">
        <v>100</v>
      </c>
      <c r="C63" s="64"/>
      <c r="D63" s="64"/>
      <c r="E63" s="64"/>
      <c r="F63" s="64"/>
      <c r="G63" s="76"/>
      <c r="H63" s="70"/>
      <c r="I63" s="77"/>
      <c r="J63" s="76"/>
      <c r="K63" s="67"/>
    </row>
    <row r="64" spans="1:11" ht="12.75">
      <c r="A64" s="65"/>
      <c r="B64" s="72"/>
      <c r="C64" s="64"/>
      <c r="D64" s="64"/>
      <c r="E64" s="64"/>
      <c r="F64" s="64"/>
      <c r="G64" s="76"/>
      <c r="H64" s="70"/>
      <c r="I64" s="77"/>
      <c r="J64" s="76"/>
      <c r="K64" s="67"/>
    </row>
    <row r="65" spans="1:11" ht="12.75">
      <c r="A65" s="65"/>
      <c r="B65" s="72" t="s">
        <v>101</v>
      </c>
      <c r="C65" s="21"/>
      <c r="D65" s="64"/>
      <c r="E65" s="64"/>
      <c r="F65" s="64"/>
      <c r="G65" s="47"/>
      <c r="H65" s="70"/>
      <c r="I65" s="77"/>
      <c r="J65" s="76"/>
      <c r="K65" s="67"/>
    </row>
    <row r="66" spans="1:11" ht="12.75">
      <c r="A66" s="78"/>
      <c r="B66" s="72"/>
      <c r="C66" s="21"/>
      <c r="D66" s="64"/>
      <c r="E66" s="64"/>
      <c r="F66" s="64"/>
      <c r="G66" s="47"/>
      <c r="H66" s="70"/>
      <c r="I66" s="77"/>
      <c r="J66" s="76"/>
      <c r="K66" s="67"/>
    </row>
    <row r="67" spans="1:11" ht="12.75">
      <c r="A67" s="78"/>
      <c r="B67" s="79" t="s">
        <v>102</v>
      </c>
      <c r="C67" s="21"/>
      <c r="D67" s="23"/>
      <c r="E67" s="64"/>
      <c r="F67" s="64"/>
      <c r="G67" s="47"/>
      <c r="H67" s="47"/>
      <c r="I67" s="80"/>
      <c r="J67" s="80"/>
      <c r="K67" s="67"/>
    </row>
    <row r="68" spans="1:11" ht="12.75">
      <c r="A68" s="78"/>
      <c r="B68" s="81"/>
      <c r="D68" s="8"/>
      <c r="E68" s="64"/>
      <c r="F68" s="64"/>
      <c r="G68" s="47"/>
      <c r="H68" s="47"/>
      <c r="I68" s="80"/>
      <c r="J68" s="80"/>
      <c r="K68" s="67"/>
    </row>
    <row r="69" spans="1:10" ht="12.75">
      <c r="A69" s="78"/>
      <c r="B69" s="82" t="s">
        <v>103</v>
      </c>
      <c r="D69" s="8"/>
      <c r="E69" s="64"/>
      <c r="F69" s="64"/>
      <c r="G69" s="47"/>
      <c r="H69" s="47"/>
      <c r="I69" s="80"/>
      <c r="J69" s="80"/>
    </row>
    <row r="70" spans="1:10" ht="12.75">
      <c r="A70" s="78"/>
      <c r="B70" s="83" t="s">
        <v>104</v>
      </c>
      <c r="D70" s="8"/>
      <c r="E70" s="64"/>
      <c r="F70" s="64"/>
      <c r="G70" s="47"/>
      <c r="H70" s="47"/>
      <c r="I70" s="80"/>
      <c r="J70" s="80"/>
    </row>
    <row r="71" spans="1:10" ht="12.75">
      <c r="A71" s="78"/>
      <c r="B71" s="83" t="s">
        <v>105</v>
      </c>
      <c r="D71" s="8"/>
      <c r="E71" s="64"/>
      <c r="F71" s="64"/>
      <c r="G71" s="47"/>
      <c r="H71" s="47"/>
      <c r="I71" s="80"/>
      <c r="J71" s="80"/>
    </row>
    <row r="72" spans="1:10" ht="12.75">
      <c r="A72" s="78"/>
      <c r="B72" s="83" t="s">
        <v>106</v>
      </c>
      <c r="D72" s="8"/>
      <c r="E72" s="64"/>
      <c r="F72" s="64"/>
      <c r="G72" s="47"/>
      <c r="H72" s="47"/>
      <c r="I72" s="48"/>
      <c r="J72" s="48"/>
    </row>
    <row r="73" spans="1:10" ht="12.75">
      <c r="A73" s="78"/>
      <c r="B73" s="83" t="s">
        <v>107</v>
      </c>
      <c r="D73" s="8"/>
      <c r="E73" s="64"/>
      <c r="F73" s="10"/>
      <c r="G73" s="47"/>
      <c r="H73" s="47"/>
      <c r="I73" s="48"/>
      <c r="J73" s="48"/>
    </row>
    <row r="74" spans="1:10" ht="12.75">
      <c r="A74" s="78"/>
      <c r="B74" s="83" t="s">
        <v>108</v>
      </c>
      <c r="E74" s="84"/>
      <c r="H74" s="47"/>
      <c r="I74" s="48"/>
      <c r="J74" s="48"/>
    </row>
    <row r="75" spans="1:10" ht="12.75">
      <c r="A75" s="78"/>
      <c r="B75" s="83"/>
      <c r="E75" s="84"/>
      <c r="H75" s="47"/>
      <c r="I75" s="48"/>
      <c r="J75" s="48"/>
    </row>
    <row r="76" spans="1:4" ht="12.75">
      <c r="A76" s="78"/>
      <c r="B76" s="84"/>
      <c r="D76" s="27"/>
    </row>
    <row r="77" spans="1:4" ht="12.75">
      <c r="A77" s="78"/>
      <c r="B77" s="85" t="s">
        <v>109</v>
      </c>
      <c r="D77" s="27"/>
    </row>
    <row r="78" spans="1:10" ht="12.75">
      <c r="A78" s="78"/>
      <c r="B78" s="56" t="s">
        <v>110</v>
      </c>
      <c r="C78" s="2" t="s">
        <v>12</v>
      </c>
      <c r="D78" s="25" t="s">
        <v>23</v>
      </c>
      <c r="E78" s="57" t="s">
        <v>111</v>
      </c>
      <c r="G78" s="65"/>
      <c r="H78" s="67"/>
      <c r="I78" s="24"/>
      <c r="J78" s="24"/>
    </row>
    <row r="79" spans="1:10" ht="12.75">
      <c r="A79" s="78"/>
      <c r="B79" s="56" t="s">
        <v>112</v>
      </c>
      <c r="C79" s="2" t="s">
        <v>113</v>
      </c>
      <c r="D79" s="25" t="s">
        <v>23</v>
      </c>
      <c r="E79" s="57" t="s">
        <v>77</v>
      </c>
      <c r="H79" s="67"/>
      <c r="I79" s="24"/>
      <c r="J79" s="24"/>
    </row>
    <row r="80" spans="1:10" ht="12.75">
      <c r="A80" s="78"/>
      <c r="B80" s="56" t="s">
        <v>114</v>
      </c>
      <c r="C80" s="2" t="s">
        <v>84</v>
      </c>
      <c r="D80" s="25" t="s">
        <v>23</v>
      </c>
      <c r="E80" s="57" t="s">
        <v>115</v>
      </c>
      <c r="H80" s="67"/>
      <c r="I80" s="24"/>
      <c r="J80" s="24"/>
    </row>
    <row r="81" spans="1:10" ht="12.75">
      <c r="A81" s="78"/>
      <c r="B81" s="56" t="s">
        <v>116</v>
      </c>
      <c r="C81" s="2" t="s">
        <v>117</v>
      </c>
      <c r="D81" s="25" t="s">
        <v>23</v>
      </c>
      <c r="E81" s="57" t="s">
        <v>111</v>
      </c>
      <c r="H81" s="67"/>
      <c r="I81" s="24"/>
      <c r="J81" s="24"/>
    </row>
    <row r="82" spans="1:10" ht="12.75">
      <c r="A82" s="78"/>
      <c r="B82" s="56" t="s">
        <v>118</v>
      </c>
      <c r="C82" s="2" t="s">
        <v>119</v>
      </c>
      <c r="D82" s="25" t="s">
        <v>23</v>
      </c>
      <c r="E82" s="57" t="s">
        <v>120</v>
      </c>
      <c r="H82" s="67"/>
      <c r="I82" s="24"/>
      <c r="J82" s="24"/>
    </row>
    <row r="83" spans="1:10" ht="12.75">
      <c r="A83" s="86"/>
      <c r="B83" s="56" t="s">
        <v>121</v>
      </c>
      <c r="C83" s="2" t="s">
        <v>122</v>
      </c>
      <c r="D83" s="25" t="s">
        <v>23</v>
      </c>
      <c r="E83" s="57" t="s">
        <v>123</v>
      </c>
      <c r="H83" s="67"/>
      <c r="I83" s="24"/>
      <c r="J83" s="24"/>
    </row>
    <row r="84" spans="1:10" ht="12.75">
      <c r="A84" s="65"/>
      <c r="B84" s="56" t="s">
        <v>124</v>
      </c>
      <c r="C84" s="2" t="s">
        <v>125</v>
      </c>
      <c r="D84" s="25" t="s">
        <v>23</v>
      </c>
      <c r="E84" s="57" t="s">
        <v>126</v>
      </c>
      <c r="H84" s="67"/>
      <c r="I84" s="24"/>
      <c r="J84" s="24"/>
    </row>
    <row r="85" spans="1:10" ht="12.75">
      <c r="A85" s="65"/>
      <c r="B85" s="56" t="s">
        <v>127</v>
      </c>
      <c r="C85" s="2" t="s">
        <v>128</v>
      </c>
      <c r="D85" s="25" t="s">
        <v>23</v>
      </c>
      <c r="E85" s="57" t="s">
        <v>129</v>
      </c>
      <c r="H85" s="67"/>
      <c r="I85" s="24"/>
      <c r="J85" s="24"/>
    </row>
    <row r="86" spans="1:10" ht="12.75">
      <c r="A86" s="65"/>
      <c r="B86" s="56" t="s">
        <v>130</v>
      </c>
      <c r="C86" s="2" t="s">
        <v>45</v>
      </c>
      <c r="D86" s="25" t="s">
        <v>23</v>
      </c>
      <c r="E86" s="57" t="s">
        <v>20</v>
      </c>
      <c r="H86" s="67"/>
      <c r="I86" s="24"/>
      <c r="J86" s="24"/>
    </row>
    <row r="87" spans="1:5" ht="12.75">
      <c r="A87" s="65"/>
      <c r="B87" s="56" t="s">
        <v>131</v>
      </c>
      <c r="C87" s="2" t="s">
        <v>33</v>
      </c>
      <c r="D87" s="25" t="s">
        <v>23</v>
      </c>
      <c r="E87" s="57" t="s">
        <v>132</v>
      </c>
    </row>
    <row r="88" spans="1:5" ht="12.75">
      <c r="A88" s="65"/>
      <c r="B88" s="56" t="s">
        <v>133</v>
      </c>
      <c r="C88" s="2" t="s">
        <v>134</v>
      </c>
      <c r="D88" s="25" t="s">
        <v>23</v>
      </c>
      <c r="E88" s="57" t="s">
        <v>135</v>
      </c>
    </row>
    <row r="89" spans="1:5" ht="12.75">
      <c r="A89" s="65"/>
      <c r="B89" s="56" t="s">
        <v>136</v>
      </c>
      <c r="C89" s="2" t="s">
        <v>12</v>
      </c>
      <c r="D89" s="25" t="s">
        <v>23</v>
      </c>
      <c r="E89" s="57" t="s">
        <v>137</v>
      </c>
    </row>
    <row r="90" spans="2:5" ht="12.75">
      <c r="B90" s="56" t="s">
        <v>138</v>
      </c>
      <c r="C90" s="2" t="s">
        <v>33</v>
      </c>
      <c r="D90" s="25" t="s">
        <v>23</v>
      </c>
      <c r="E90" s="57" t="s">
        <v>139</v>
      </c>
    </row>
    <row r="91" spans="2:5" ht="12.75">
      <c r="B91" s="56" t="s">
        <v>140</v>
      </c>
      <c r="C91" s="2" t="s">
        <v>33</v>
      </c>
      <c r="D91" s="25" t="s">
        <v>23</v>
      </c>
      <c r="E91" s="57" t="s">
        <v>141</v>
      </c>
    </row>
    <row r="92" spans="2:5" ht="12.75">
      <c r="B92" s="56" t="s">
        <v>87</v>
      </c>
      <c r="C92" s="2" t="s">
        <v>88</v>
      </c>
      <c r="D92" s="25" t="s">
        <v>23</v>
      </c>
      <c r="E92" s="57" t="s">
        <v>89</v>
      </c>
    </row>
    <row r="93" spans="2:5" ht="12.75">
      <c r="B93" s="56" t="s">
        <v>142</v>
      </c>
      <c r="C93" s="2" t="s">
        <v>12</v>
      </c>
      <c r="D93" s="25" t="s">
        <v>23</v>
      </c>
      <c r="E93" s="57" t="s">
        <v>13</v>
      </c>
    </row>
    <row r="94" spans="2:5" ht="12.75">
      <c r="B94" s="56" t="s">
        <v>143</v>
      </c>
      <c r="C94" s="2" t="s">
        <v>33</v>
      </c>
      <c r="D94" s="25" t="s">
        <v>23</v>
      </c>
      <c r="E94" s="57" t="s">
        <v>144</v>
      </c>
    </row>
    <row r="95" spans="2:5" ht="12.75">
      <c r="B95" s="56" t="s">
        <v>145</v>
      </c>
      <c r="C95" s="2" t="s">
        <v>146</v>
      </c>
      <c r="D95" s="25" t="s">
        <v>23</v>
      </c>
      <c r="E95" s="57" t="s">
        <v>26</v>
      </c>
    </row>
    <row r="96" spans="2:5" ht="12.75">
      <c r="B96" s="56" t="s">
        <v>147</v>
      </c>
      <c r="C96" s="2" t="s">
        <v>45</v>
      </c>
      <c r="D96" s="25" t="s">
        <v>23</v>
      </c>
      <c r="E96" s="57" t="s">
        <v>50</v>
      </c>
    </row>
    <row r="97" spans="2:5" ht="12.75">
      <c r="B97" s="56" t="s">
        <v>148</v>
      </c>
      <c r="C97" s="2" t="s">
        <v>149</v>
      </c>
      <c r="D97" s="25" t="s">
        <v>23</v>
      </c>
      <c r="E97" s="57" t="s">
        <v>50</v>
      </c>
    </row>
    <row r="98" spans="2:5" ht="12.75">
      <c r="B98" s="56"/>
      <c r="D98" s="25"/>
      <c r="E98" s="57"/>
    </row>
    <row r="99" spans="2:5" ht="12.75">
      <c r="B99" s="56"/>
      <c r="D99" s="25"/>
      <c r="E99" s="5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