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<sst xmlns="http://schemas.openxmlformats.org/spreadsheetml/2006/main" count="160" uniqueCount="104">
  <si>
    <t>Weekend 8 February - 10 February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</si>
  <si>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</si>
  <si>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</si>
  <si>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</si>
  <si>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</si>
  <si>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</si>
  <si>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</si>
  <si>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</si>
  <si>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</si>
  <si>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</si>
  <si>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</si>
  <si>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Wreck-It Ralph</t>
  </si>
  <si>
    <t>USA</t>
  </si>
  <si>
    <t>Disney</t>
  </si>
  <si>
    <t>-</t>
  </si>
  <si>
    <t>Les Miserables</t>
  </si>
  <si>
    <t>UK/USA</t>
  </si>
  <si>
    <t>Universal</t>
  </si>
  <si>
    <t>I Give It A Year</t>
  </si>
  <si>
    <t>UK/Ger/Fra</t>
  </si>
  <si>
    <t>Studiocanal</t>
  </si>
  <si>
    <t>Django Unchained</t>
  </si>
  <si>
    <t>Sony</t>
  </si>
  <si>
    <t>Flight</t>
  </si>
  <si>
    <t>Paramount</t>
  </si>
  <si>
    <t>Warm Bodies</t>
  </si>
  <si>
    <t>eOne Films</t>
  </si>
  <si>
    <t>Lincoln</t>
  </si>
  <si>
    <t>20th Century Fox</t>
  </si>
  <si>
    <t>Hitchcock</t>
  </si>
  <si>
    <t>Life Of Pi</t>
  </si>
  <si>
    <t>The Impossible</t>
  </si>
  <si>
    <t>Spa</t>
  </si>
  <si>
    <t>Zero Dark Thirty</t>
  </si>
  <si>
    <t>The Hobbit: An Unexpected Journey</t>
  </si>
  <si>
    <t>NZ/USA</t>
  </si>
  <si>
    <t>Warner Bros</t>
  </si>
  <si>
    <t>Special 26</t>
  </si>
  <si>
    <t>Ind</t>
  </si>
  <si>
    <t>Tip Top Entertainment</t>
  </si>
  <si>
    <t>Quartet</t>
  </si>
  <si>
    <t>UK</t>
  </si>
  <si>
    <t>Momentum</t>
  </si>
  <si>
    <t>Bullet To The Head</t>
  </si>
  <si>
    <t>Total</t>
  </si>
  <si>
    <t>Other UK films</t>
  </si>
  <si>
    <t>Hyde Park On Hudson</t>
  </si>
  <si>
    <t xml:space="preserve">A Liar's Autobiography </t>
  </si>
  <si>
    <t>Trinity</t>
  </si>
  <si>
    <t>Skyfall</t>
  </si>
  <si>
    <t>The Wee Man</t>
  </si>
  <si>
    <t>Carnaby International</t>
  </si>
  <si>
    <t>Great Expectations</t>
  </si>
  <si>
    <t>Lionsgate</t>
  </si>
  <si>
    <t>Seven Psychopaths</t>
  </si>
  <si>
    <t>McCullin</t>
  </si>
  <si>
    <t>Artificial Eye</t>
  </si>
  <si>
    <t>Midnight's Children</t>
  </si>
  <si>
    <t>UK/Can/Ind</t>
  </si>
  <si>
    <t>Sightseers</t>
  </si>
  <si>
    <t>Nativity 2: Danger In The Manger!</t>
  </si>
  <si>
    <t>Other openers</t>
  </si>
  <si>
    <t>No</t>
  </si>
  <si>
    <t>Chi/Mex</t>
  </si>
  <si>
    <t>Network</t>
  </si>
  <si>
    <t>I Wish</t>
  </si>
  <si>
    <t>Jap</t>
  </si>
  <si>
    <t>Arrow</t>
  </si>
  <si>
    <t>Suspects in Love</t>
  </si>
  <si>
    <t>Pol</t>
  </si>
  <si>
    <t>Hexon</t>
  </si>
  <si>
    <t>Hukumet Kadin</t>
  </si>
  <si>
    <t>Tur</t>
  </si>
  <si>
    <t>Turkish</t>
  </si>
  <si>
    <t>Mirchi</t>
  </si>
  <si>
    <t>Leo Entertainment</t>
  </si>
  <si>
    <t>Sajjan: The Real Friend</t>
  </si>
  <si>
    <t>Urban Vibez</t>
  </si>
  <si>
    <t>Comments on this week's top 15 results</t>
  </si>
  <si>
    <t>Against last weekend: +13%</t>
  </si>
  <si>
    <t>Against last year: -2%</t>
  </si>
  <si>
    <t>Rolling 52 week ranking: 24th</t>
  </si>
  <si>
    <t>UK* films in top 15: 3</t>
  </si>
  <si>
    <t>UK* share of top 15 gross: 23.7%</t>
  </si>
  <si>
    <t>* Includes domestic productions and co-productions</t>
  </si>
  <si>
    <t>Openers next week - 15 February 2013</t>
  </si>
  <si>
    <t>A Good Day to Die Hard</t>
  </si>
  <si>
    <t>Aadhi Bhagavan</t>
  </si>
  <si>
    <t>Ayngaran</t>
  </si>
  <si>
    <t>Beautiful Creatures</t>
  </si>
  <si>
    <t>Entertainment</t>
  </si>
  <si>
    <t>For Ellen</t>
  </si>
  <si>
    <t>Soda</t>
  </si>
  <si>
    <t>Mea Maxima Culpa: Silence in the House of God</t>
  </si>
  <si>
    <t>Element</t>
  </si>
  <si>
    <t>Murder 3</t>
  </si>
  <si>
    <t>Run For Your Wife</t>
  </si>
  <si>
    <t>Ballpark</t>
  </si>
  <si>
    <t>Sammy's Great Escape</t>
  </si>
  <si>
    <t>Bel</t>
  </si>
  <si>
    <t>Side by Side</t>
  </si>
  <si>
    <t>Axiom</t>
  </si>
  <si>
    <t>Singh Vs. Kaur</t>
  </si>
  <si>
    <t>This Is 40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</si>
</sst>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#,##0"/>
    <numFmt numFmtId="172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9" fontId="0" fillId="0" borderId="0" xfId="58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71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2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2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center"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2" xfId="32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4 2" xfId="40"/>
    <cellStyle name="Normal 4 3" xfId="41"/>
    <cellStyle name="Normal 5" xfId="42"/>
    <cellStyle name="Normal 6" xfId="43"/>
    <cellStyle name="Normal 6 2" xfId="44"/>
    <cellStyle name="Normal 6 3" xfId="45"/>
    <cellStyle name="Normal 7" xfId="46"/>
    <cellStyle name="Normal 7 2" xfId="47"/>
    <cellStyle name="Normal 8" xfId="48"/>
    <cellStyle name="Normal 8 2" xfId="49"/>
    <cellStyle name="Normal 9" xfId="50"/>
    <cellStyle name="Normal 9 2" xfId="51"/>
    <cellStyle name="Percent 2" xfId="52"/>
    <cellStyle name="Percent 2 2" xfId="53"/>
    <cellStyle name="Percent 2 3" xfId="54"/>
    <cellStyle name="Percent 3" xfId="55"/>
    <cellStyle name="Percent 4" xfId="56"/>
    <cellStyle name="Percent 4 2" xfId="57"/>
    <cellStyle name="Percent 5" xfId="58"/>
    <cellStyle name="Percent 5 2" xfId="59"/>
    <cellStyle name="Percent 6" xfId="60"/>
    <cellStyle name="Percent 7" xfId="61"/>
    <cellStyle name="Percent 8" xfId="62"/>
    <cellStyle name="Percent 9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pane ySplit="2" topLeftCell="A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8515625" style="1" customWidth="1"/>
    <col min="2" max="2" width="41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5">
        <v>4526380</v>
      </c>
      <c r="E3" s="5" t="s">
        <v>13</v>
      </c>
      <c r="F3" s="15" t="s">
        <v>14</v>
      </c>
      <c r="G3" s="4">
        <v>1</v>
      </c>
      <c r="H3" s="4">
        <v>501</v>
      </c>
      <c r="I3" s="16">
        <f>D3/H3</f>
        <v>9034.690618762475</v>
      </c>
      <c r="J3" s="5">
        <v>4526380</v>
      </c>
    </row>
    <row r="4" spans="1:10" ht="12.75">
      <c r="A4" s="1">
        <v>2</v>
      </c>
      <c r="B4" s="13" t="s">
        <v>15</v>
      </c>
      <c r="C4" s="14" t="s">
        <v>16</v>
      </c>
      <c r="D4" s="5">
        <v>1640857</v>
      </c>
      <c r="E4" s="5" t="s">
        <v>17</v>
      </c>
      <c r="F4" s="15">
        <v>-41</v>
      </c>
      <c r="G4" s="4">
        <v>5</v>
      </c>
      <c r="H4" s="4">
        <v>514</v>
      </c>
      <c r="I4" s="16">
        <f aca="true" t="shared" si="0" ref="I4:I17">D4/H4</f>
        <v>3192.328793774319</v>
      </c>
      <c r="J4" s="5">
        <v>33456340</v>
      </c>
    </row>
    <row r="5" spans="1:10" ht="12.75">
      <c r="A5" s="1">
        <v>3</v>
      </c>
      <c r="B5" s="13" t="s">
        <v>18</v>
      </c>
      <c r="C5" s="14" t="s">
        <v>19</v>
      </c>
      <c r="D5" s="5">
        <v>1450023</v>
      </c>
      <c r="E5" s="5" t="s">
        <v>20</v>
      </c>
      <c r="F5" s="4" t="s">
        <v>14</v>
      </c>
      <c r="G5" s="4">
        <v>1</v>
      </c>
      <c r="H5" s="4">
        <v>396</v>
      </c>
      <c r="I5" s="16">
        <f t="shared" si="0"/>
        <v>3661.6742424242425</v>
      </c>
      <c r="J5" s="5">
        <v>1450023</v>
      </c>
    </row>
    <row r="6" spans="1:10" ht="12.75">
      <c r="A6" s="1">
        <v>4</v>
      </c>
      <c r="B6" s="13" t="s">
        <v>21</v>
      </c>
      <c r="C6" s="14" t="s">
        <v>12</v>
      </c>
      <c r="D6" s="5">
        <v>1073775</v>
      </c>
      <c r="E6" s="5" t="s">
        <v>22</v>
      </c>
      <c r="F6" s="15">
        <v>-37</v>
      </c>
      <c r="G6" s="4">
        <v>4</v>
      </c>
      <c r="H6" s="4">
        <v>404</v>
      </c>
      <c r="I6" s="16">
        <f t="shared" si="0"/>
        <v>2657.858910891089</v>
      </c>
      <c r="J6" s="5">
        <v>12407764</v>
      </c>
    </row>
    <row r="7" spans="1:10" ht="12.75">
      <c r="A7" s="1">
        <v>5</v>
      </c>
      <c r="B7" s="13" t="s">
        <v>23</v>
      </c>
      <c r="C7" s="17" t="s">
        <v>12</v>
      </c>
      <c r="D7" s="5">
        <v>925049</v>
      </c>
      <c r="E7" s="5" t="s">
        <v>24</v>
      </c>
      <c r="F7" s="4">
        <v>-34</v>
      </c>
      <c r="G7" s="4">
        <v>2</v>
      </c>
      <c r="H7" s="4">
        <v>387</v>
      </c>
      <c r="I7" s="16">
        <f t="shared" si="0"/>
        <v>2390.307493540052</v>
      </c>
      <c r="J7" s="5">
        <v>3186967</v>
      </c>
    </row>
    <row r="8" spans="1:10" ht="12.75">
      <c r="A8" s="1">
        <v>6</v>
      </c>
      <c r="B8" s="13" t="s">
        <v>25</v>
      </c>
      <c r="C8" s="14" t="s">
        <v>12</v>
      </c>
      <c r="D8" s="5">
        <v>895509</v>
      </c>
      <c r="E8" s="5" t="s">
        <v>26</v>
      </c>
      <c r="F8" s="15" t="s">
        <v>14</v>
      </c>
      <c r="G8" s="4">
        <v>1</v>
      </c>
      <c r="H8" s="4">
        <v>315</v>
      </c>
      <c r="I8" s="16">
        <f t="shared" si="0"/>
        <v>2842.885714285714</v>
      </c>
      <c r="J8" s="5">
        <v>895509</v>
      </c>
    </row>
    <row r="9" spans="1:10" ht="12.75">
      <c r="A9" s="1">
        <v>7</v>
      </c>
      <c r="B9" s="13" t="s">
        <v>27</v>
      </c>
      <c r="C9" s="17" t="s">
        <v>12</v>
      </c>
      <c r="D9" s="5">
        <v>809196</v>
      </c>
      <c r="E9" s="5" t="s">
        <v>28</v>
      </c>
      <c r="F9" s="4">
        <v>-41</v>
      </c>
      <c r="G9" s="4">
        <v>3</v>
      </c>
      <c r="H9" s="4">
        <v>434</v>
      </c>
      <c r="I9" s="16">
        <f t="shared" si="0"/>
        <v>1864.5069124423962</v>
      </c>
      <c r="J9" s="5">
        <v>5916579</v>
      </c>
    </row>
    <row r="10" spans="1:10" ht="12.75">
      <c r="A10" s="1">
        <v>8</v>
      </c>
      <c r="B10" s="13" t="s">
        <v>29</v>
      </c>
      <c r="C10" s="17" t="s">
        <v>12</v>
      </c>
      <c r="D10" s="5">
        <v>606817</v>
      </c>
      <c r="E10" s="5" t="s">
        <v>28</v>
      </c>
      <c r="F10" s="15" t="s">
        <v>14</v>
      </c>
      <c r="G10" s="4">
        <v>1</v>
      </c>
      <c r="H10" s="4">
        <v>382</v>
      </c>
      <c r="I10" s="16">
        <f t="shared" si="0"/>
        <v>1588.5261780104713</v>
      </c>
      <c r="J10" s="5">
        <v>606817</v>
      </c>
    </row>
    <row r="11" spans="1:10" ht="12.75">
      <c r="A11" s="1">
        <v>9</v>
      </c>
      <c r="B11" s="13" t="s">
        <v>30</v>
      </c>
      <c r="C11" s="14" t="s">
        <v>12</v>
      </c>
      <c r="D11" s="5">
        <v>462559</v>
      </c>
      <c r="E11" s="5" t="s">
        <v>28</v>
      </c>
      <c r="F11" s="4">
        <v>-45</v>
      </c>
      <c r="G11" s="4">
        <v>8</v>
      </c>
      <c r="H11" s="4">
        <v>316</v>
      </c>
      <c r="I11" s="16">
        <f t="shared" si="0"/>
        <v>1463.7943037974683</v>
      </c>
      <c r="J11" s="5">
        <v>28098112</v>
      </c>
    </row>
    <row r="12" spans="1:10" ht="12.75">
      <c r="A12" s="1">
        <v>10</v>
      </c>
      <c r="B12" s="13" t="s">
        <v>31</v>
      </c>
      <c r="C12" s="14" t="s">
        <v>32</v>
      </c>
      <c r="D12" s="5">
        <v>351193</v>
      </c>
      <c r="E12" s="5" t="s">
        <v>26</v>
      </c>
      <c r="F12" s="4">
        <v>-54</v>
      </c>
      <c r="G12" s="4">
        <v>6</v>
      </c>
      <c r="H12" s="4">
        <v>263</v>
      </c>
      <c r="I12" s="16">
        <f t="shared" si="0"/>
        <v>1335.3346007604562</v>
      </c>
      <c r="J12" s="5">
        <v>12751395</v>
      </c>
    </row>
    <row r="13" spans="1:10" ht="12.75">
      <c r="A13" s="1">
        <v>11</v>
      </c>
      <c r="B13" s="13" t="s">
        <v>33</v>
      </c>
      <c r="C13" s="14" t="s">
        <v>12</v>
      </c>
      <c r="D13" s="5">
        <v>253436</v>
      </c>
      <c r="E13" s="5" t="s">
        <v>17</v>
      </c>
      <c r="F13" s="15">
        <v>-61</v>
      </c>
      <c r="G13" s="4">
        <v>3</v>
      </c>
      <c r="H13" s="4">
        <v>180</v>
      </c>
      <c r="I13" s="16">
        <f t="shared" si="0"/>
        <v>1407.9777777777779</v>
      </c>
      <c r="J13" s="5">
        <v>3023152</v>
      </c>
    </row>
    <row r="14" spans="1:10" ht="12.75">
      <c r="A14" s="1">
        <v>12</v>
      </c>
      <c r="B14" s="13" t="s">
        <v>34</v>
      </c>
      <c r="C14" s="17" t="s">
        <v>35</v>
      </c>
      <c r="D14" s="5">
        <v>162832</v>
      </c>
      <c r="E14" s="5" t="s">
        <v>36</v>
      </c>
      <c r="F14" s="4">
        <v>-58</v>
      </c>
      <c r="G14" s="4">
        <v>9</v>
      </c>
      <c r="H14" s="4">
        <v>166</v>
      </c>
      <c r="I14" s="16">
        <f t="shared" si="0"/>
        <v>980.9156626506024</v>
      </c>
      <c r="J14" s="5">
        <v>51994544</v>
      </c>
    </row>
    <row r="15" spans="1:10" ht="12.75">
      <c r="A15" s="1">
        <v>13</v>
      </c>
      <c r="B15" s="13" t="s">
        <v>37</v>
      </c>
      <c r="C15" s="17" t="s">
        <v>38</v>
      </c>
      <c r="D15" s="5">
        <v>107520</v>
      </c>
      <c r="E15" s="5" t="s">
        <v>39</v>
      </c>
      <c r="F15" s="15" t="s">
        <v>14</v>
      </c>
      <c r="G15" s="4">
        <v>1</v>
      </c>
      <c r="H15" s="4">
        <v>44</v>
      </c>
      <c r="I15" s="16">
        <f t="shared" si="0"/>
        <v>2443.6363636363635</v>
      </c>
      <c r="J15" s="5">
        <v>107520</v>
      </c>
    </row>
    <row r="16" spans="1:10" ht="12.75">
      <c r="A16" s="1">
        <v>14</v>
      </c>
      <c r="B16" s="13" t="s">
        <v>40</v>
      </c>
      <c r="C16" s="17" t="s">
        <v>41</v>
      </c>
      <c r="D16" s="5">
        <v>95255</v>
      </c>
      <c r="E16" s="5" t="s">
        <v>42</v>
      </c>
      <c r="F16" s="15">
        <v>-49</v>
      </c>
      <c r="G16" s="4">
        <v>6</v>
      </c>
      <c r="H16" s="4">
        <v>171</v>
      </c>
      <c r="I16" s="16">
        <f t="shared" si="0"/>
        <v>557.046783625731</v>
      </c>
      <c r="J16" s="5">
        <v>7762303</v>
      </c>
    </row>
    <row r="17" spans="1:10" ht="12.75">
      <c r="A17" s="1">
        <v>15</v>
      </c>
      <c r="B17" s="13" t="s">
        <v>43</v>
      </c>
      <c r="C17" s="7" t="s">
        <v>12</v>
      </c>
      <c r="D17" s="5">
        <v>86737</v>
      </c>
      <c r="E17" s="5" t="s">
        <v>26</v>
      </c>
      <c r="F17" s="4">
        <v>-80</v>
      </c>
      <c r="G17" s="4">
        <v>2</v>
      </c>
      <c r="H17" s="4">
        <v>173</v>
      </c>
      <c r="I17" s="16">
        <f t="shared" si="0"/>
        <v>501.3699421965318</v>
      </c>
      <c r="J17" s="5">
        <v>783274</v>
      </c>
    </row>
    <row r="18" spans="1:10" ht="12.75">
      <c r="A18" s="18"/>
      <c r="B18" s="18" t="s">
        <v>44</v>
      </c>
      <c r="C18" s="19"/>
      <c r="D18" s="20">
        <f>SUM(D3:D17)</f>
        <v>13447138</v>
      </c>
      <c r="E18" s="18"/>
      <c r="F18" s="21"/>
      <c r="G18" s="21"/>
      <c r="H18" s="22">
        <f>SUM(H3:H17)</f>
        <v>4646</v>
      </c>
      <c r="I18" s="20">
        <f>D18/H18</f>
        <v>2894.347395609126</v>
      </c>
      <c r="J18" s="20">
        <f>SUM(J3:J17)</f>
        <v>166966679</v>
      </c>
    </row>
    <row r="19" spans="1:10" s="29" customFormat="1" ht="12.75">
      <c r="A19" s="23"/>
      <c r="B19" s="23"/>
      <c r="C19" s="24"/>
      <c r="D19" s="25"/>
      <c r="E19" s="26"/>
      <c r="F19" s="4"/>
      <c r="G19" s="27"/>
      <c r="H19" s="28"/>
      <c r="I19" s="25"/>
      <c r="J19" s="25"/>
    </row>
    <row r="20" spans="1:10" ht="12.75">
      <c r="A20" s="29"/>
      <c r="B20" s="30" t="s">
        <v>45</v>
      </c>
      <c r="C20" s="14"/>
      <c r="D20" s="31"/>
      <c r="E20" s="29"/>
      <c r="G20" s="32"/>
      <c r="H20" s="32"/>
      <c r="I20" s="33"/>
      <c r="J20" s="33"/>
    </row>
    <row r="21" spans="1:10" ht="12.75">
      <c r="A21" s="29">
        <v>24</v>
      </c>
      <c r="B21" s="34" t="s">
        <v>46</v>
      </c>
      <c r="C21" s="14" t="s">
        <v>41</v>
      </c>
      <c r="D21" s="31">
        <v>34588</v>
      </c>
      <c r="E21" s="29" t="s">
        <v>17</v>
      </c>
      <c r="F21" s="4">
        <v>-75</v>
      </c>
      <c r="G21" s="32">
        <v>2</v>
      </c>
      <c r="H21" s="32">
        <v>61</v>
      </c>
      <c r="I21" s="16">
        <f aca="true" t="shared" si="1" ref="I21:I39">D21/H21</f>
        <v>567.016393442623</v>
      </c>
      <c r="J21" s="33">
        <v>298429</v>
      </c>
    </row>
    <row r="22" spans="1:10" ht="12.75">
      <c r="A22" s="29">
        <v>27</v>
      </c>
      <c r="B22" s="34" t="s">
        <v>47</v>
      </c>
      <c r="C22" s="14" t="s">
        <v>41</v>
      </c>
      <c r="D22" s="31">
        <v>31643</v>
      </c>
      <c r="E22" s="29" t="s">
        <v>48</v>
      </c>
      <c r="F22" s="4" t="s">
        <v>14</v>
      </c>
      <c r="G22" s="32">
        <v>1</v>
      </c>
      <c r="H22" s="32">
        <v>4</v>
      </c>
      <c r="I22" s="16">
        <f t="shared" si="1"/>
        <v>7910.75</v>
      </c>
      <c r="J22" s="33">
        <v>31643</v>
      </c>
    </row>
    <row r="23" spans="1:10" ht="12.75">
      <c r="A23" s="29">
        <v>29</v>
      </c>
      <c r="B23" s="1" t="s">
        <v>49</v>
      </c>
      <c r="C23" s="7" t="s">
        <v>16</v>
      </c>
      <c r="D23" s="33">
        <v>24380</v>
      </c>
      <c r="E23" s="35" t="s">
        <v>22</v>
      </c>
      <c r="F23" s="29">
        <v>-32</v>
      </c>
      <c r="G23" s="29">
        <v>16</v>
      </c>
      <c r="H23" s="29">
        <v>24</v>
      </c>
      <c r="I23" s="16">
        <f>D23/H23</f>
        <v>1015.8333333333334</v>
      </c>
      <c r="J23" s="33">
        <v>102722887</v>
      </c>
    </row>
    <row r="24" spans="1:10" ht="12.75">
      <c r="A24" s="29">
        <v>30</v>
      </c>
      <c r="B24" s="1" t="s">
        <v>50</v>
      </c>
      <c r="C24" s="7" t="s">
        <v>19</v>
      </c>
      <c r="D24" s="33">
        <v>22948</v>
      </c>
      <c r="E24" s="35" t="s">
        <v>51</v>
      </c>
      <c r="F24" s="29">
        <v>-53</v>
      </c>
      <c r="G24" s="29">
        <v>4</v>
      </c>
      <c r="H24" s="29">
        <v>17</v>
      </c>
      <c r="I24" s="16">
        <f t="shared" si="1"/>
        <v>1349.8823529411766</v>
      </c>
      <c r="J24" s="33">
        <v>370358</v>
      </c>
    </row>
    <row r="25" spans="1:10" ht="12.75">
      <c r="A25" s="29">
        <v>46</v>
      </c>
      <c r="B25" s="36" t="s">
        <v>52</v>
      </c>
      <c r="C25" s="7" t="s">
        <v>41</v>
      </c>
      <c r="D25" s="33">
        <v>3010</v>
      </c>
      <c r="E25" s="35" t="s">
        <v>53</v>
      </c>
      <c r="F25" s="29">
        <v>168</v>
      </c>
      <c r="G25" s="29">
        <v>11</v>
      </c>
      <c r="H25" s="29">
        <v>2</v>
      </c>
      <c r="I25" s="16">
        <f>D25/H25</f>
        <v>1505</v>
      </c>
      <c r="J25" s="33">
        <v>2261931</v>
      </c>
    </row>
    <row r="26" spans="1:10" ht="12.75">
      <c r="A26" s="29">
        <v>51</v>
      </c>
      <c r="B26" s="34" t="s">
        <v>54</v>
      </c>
      <c r="C26" s="7" t="s">
        <v>16</v>
      </c>
      <c r="D26" s="33">
        <v>1776</v>
      </c>
      <c r="E26" s="35" t="s">
        <v>42</v>
      </c>
      <c r="F26" s="29">
        <v>83</v>
      </c>
      <c r="G26" s="29">
        <v>10</v>
      </c>
      <c r="H26" s="29">
        <v>3</v>
      </c>
      <c r="I26" s="16">
        <f>D26/H26</f>
        <v>592</v>
      </c>
      <c r="J26" s="33">
        <v>3148613</v>
      </c>
    </row>
    <row r="27" spans="1:10" ht="12.75">
      <c r="A27" s="29">
        <v>57</v>
      </c>
      <c r="B27" s="37" t="s">
        <v>55</v>
      </c>
      <c r="C27" s="7" t="s">
        <v>41</v>
      </c>
      <c r="D27" s="33">
        <v>1214</v>
      </c>
      <c r="E27" s="38" t="s">
        <v>56</v>
      </c>
      <c r="F27" s="29">
        <v>-10</v>
      </c>
      <c r="G27" s="29">
        <v>6</v>
      </c>
      <c r="H27" s="29">
        <v>7</v>
      </c>
      <c r="I27" s="16">
        <f>D27/H27</f>
        <v>173.42857142857142</v>
      </c>
      <c r="J27" s="33">
        <v>81839</v>
      </c>
    </row>
    <row r="28" spans="1:10" ht="12.75">
      <c r="A28" s="29">
        <v>59</v>
      </c>
      <c r="B28" s="1" t="s">
        <v>57</v>
      </c>
      <c r="C28" s="7" t="s">
        <v>58</v>
      </c>
      <c r="D28" s="33">
        <v>855</v>
      </c>
      <c r="E28" s="35" t="s">
        <v>26</v>
      </c>
      <c r="F28" s="29">
        <v>-57</v>
      </c>
      <c r="G28" s="29">
        <v>7</v>
      </c>
      <c r="H28" s="29">
        <v>3</v>
      </c>
      <c r="I28" s="16">
        <f>D28/H28</f>
        <v>285</v>
      </c>
      <c r="J28" s="33">
        <v>254493</v>
      </c>
    </row>
    <row r="29" spans="1:10" ht="12.75">
      <c r="A29" s="29">
        <v>60</v>
      </c>
      <c r="B29" s="13" t="s">
        <v>59</v>
      </c>
      <c r="C29" s="7" t="s">
        <v>41</v>
      </c>
      <c r="D29" s="33">
        <v>778</v>
      </c>
      <c r="E29" s="39" t="s">
        <v>20</v>
      </c>
      <c r="F29" s="29">
        <v>-65</v>
      </c>
      <c r="G29" s="29">
        <v>11</v>
      </c>
      <c r="H29" s="29">
        <v>2</v>
      </c>
      <c r="I29" s="16">
        <f t="shared" si="1"/>
        <v>389</v>
      </c>
      <c r="J29" s="33">
        <v>661077</v>
      </c>
    </row>
    <row r="30" spans="1:10" ht="12.75">
      <c r="A30" s="29">
        <v>62</v>
      </c>
      <c r="B30" s="40" t="s">
        <v>60</v>
      </c>
      <c r="C30" s="7" t="s">
        <v>41</v>
      </c>
      <c r="D30" s="33">
        <v>641</v>
      </c>
      <c r="E30" s="35" t="s">
        <v>26</v>
      </c>
      <c r="F30" s="29">
        <v>-50</v>
      </c>
      <c r="G30" s="29">
        <v>12</v>
      </c>
      <c r="H30" s="29">
        <v>13</v>
      </c>
      <c r="I30" s="16">
        <f t="shared" si="1"/>
        <v>49.30769230769231</v>
      </c>
      <c r="J30" s="33">
        <v>9131225</v>
      </c>
    </row>
    <row r="32" spans="1:10" ht="12.75">
      <c r="A32" s="29"/>
      <c r="D32" s="33"/>
      <c r="E32" s="41"/>
      <c r="H32" s="29"/>
      <c r="I32" s="16"/>
      <c r="J32" s="33"/>
    </row>
    <row r="33" spans="1:10" ht="12.75">
      <c r="A33" s="29"/>
      <c r="B33" s="42" t="s">
        <v>61</v>
      </c>
      <c r="C33" s="14"/>
      <c r="D33" s="33"/>
      <c r="E33" s="34"/>
      <c r="F33" s="32"/>
      <c r="G33" s="32"/>
      <c r="H33" s="29"/>
      <c r="I33" s="16"/>
      <c r="J33" s="33"/>
    </row>
    <row r="34" spans="1:10" ht="12.75">
      <c r="A34" s="29">
        <v>19</v>
      </c>
      <c r="B34" s="41" t="s">
        <v>62</v>
      </c>
      <c r="C34" s="7" t="s">
        <v>63</v>
      </c>
      <c r="D34" s="33">
        <v>57315</v>
      </c>
      <c r="E34" s="35" t="s">
        <v>64</v>
      </c>
      <c r="F34" s="4" t="s">
        <v>14</v>
      </c>
      <c r="G34" s="32">
        <v>1</v>
      </c>
      <c r="H34" s="32">
        <v>15</v>
      </c>
      <c r="I34" s="16">
        <f t="shared" si="1"/>
        <v>3821</v>
      </c>
      <c r="J34" s="33">
        <v>57315</v>
      </c>
    </row>
    <row r="35" spans="1:10" ht="12.75">
      <c r="A35" s="29">
        <v>32</v>
      </c>
      <c r="B35" s="41" t="s">
        <v>65</v>
      </c>
      <c r="C35" s="7" t="s">
        <v>66</v>
      </c>
      <c r="D35" s="33">
        <v>20463</v>
      </c>
      <c r="E35" s="35" t="s">
        <v>67</v>
      </c>
      <c r="F35" s="4" t="s">
        <v>14</v>
      </c>
      <c r="G35" s="32">
        <v>1</v>
      </c>
      <c r="H35" s="32">
        <v>7</v>
      </c>
      <c r="I35" s="16">
        <f t="shared" si="1"/>
        <v>2923.285714285714</v>
      </c>
      <c r="J35" s="33">
        <v>20463</v>
      </c>
    </row>
    <row r="36" spans="1:10" ht="12.75">
      <c r="A36" s="29">
        <v>35</v>
      </c>
      <c r="B36" s="41" t="s">
        <v>68</v>
      </c>
      <c r="C36" s="7" t="s">
        <v>69</v>
      </c>
      <c r="D36" s="33">
        <v>14855</v>
      </c>
      <c r="E36" s="35" t="s">
        <v>70</v>
      </c>
      <c r="F36" s="4" t="s">
        <v>14</v>
      </c>
      <c r="G36" s="32">
        <v>1</v>
      </c>
      <c r="H36" s="32">
        <v>18</v>
      </c>
      <c r="I36" s="16">
        <f t="shared" si="1"/>
        <v>825.2777777777778</v>
      </c>
      <c r="J36" s="33">
        <v>14855</v>
      </c>
    </row>
    <row r="37" spans="1:10" ht="12.75">
      <c r="A37" s="29">
        <v>36</v>
      </c>
      <c r="B37" s="41" t="s">
        <v>71</v>
      </c>
      <c r="C37" s="43" t="s">
        <v>72</v>
      </c>
      <c r="D37" s="33">
        <v>13115</v>
      </c>
      <c r="E37" s="35" t="s">
        <v>73</v>
      </c>
      <c r="F37" s="4" t="s">
        <v>14</v>
      </c>
      <c r="G37" s="32">
        <v>1</v>
      </c>
      <c r="H37" s="32">
        <v>2</v>
      </c>
      <c r="I37" s="16">
        <f t="shared" si="1"/>
        <v>6557.5</v>
      </c>
      <c r="J37" s="33">
        <v>13115</v>
      </c>
    </row>
    <row r="38" spans="1:10" ht="12.75">
      <c r="A38" s="29">
        <v>43</v>
      </c>
      <c r="B38" s="41" t="s">
        <v>74</v>
      </c>
      <c r="C38" s="43" t="s">
        <v>38</v>
      </c>
      <c r="D38" s="33">
        <v>3591</v>
      </c>
      <c r="E38" s="35" t="s">
        <v>75</v>
      </c>
      <c r="F38" s="4" t="s">
        <v>14</v>
      </c>
      <c r="G38" s="32">
        <v>1</v>
      </c>
      <c r="H38" s="32">
        <v>4</v>
      </c>
      <c r="I38" s="16">
        <f t="shared" si="1"/>
        <v>897.75</v>
      </c>
      <c r="J38" s="33">
        <v>3591</v>
      </c>
    </row>
    <row r="39" spans="1:10" ht="12.75">
      <c r="A39" s="29">
        <v>50</v>
      </c>
      <c r="B39" s="37" t="s">
        <v>76</v>
      </c>
      <c r="C39" s="7" t="s">
        <v>38</v>
      </c>
      <c r="D39" s="33">
        <v>2119</v>
      </c>
      <c r="E39" s="35" t="s">
        <v>77</v>
      </c>
      <c r="F39" s="4" t="s">
        <v>14</v>
      </c>
      <c r="G39" s="32">
        <v>1</v>
      </c>
      <c r="H39" s="32">
        <v>5</v>
      </c>
      <c r="I39" s="16">
        <f t="shared" si="1"/>
        <v>423.8</v>
      </c>
      <c r="J39" s="33">
        <v>2119</v>
      </c>
    </row>
    <row r="40" spans="1:10" ht="12.75">
      <c r="A40" s="29"/>
      <c r="B40" s="41"/>
      <c r="C40" s="43"/>
      <c r="D40" s="33"/>
      <c r="E40" s="35"/>
      <c r="G40" s="32"/>
      <c r="H40" s="32"/>
      <c r="I40" s="16"/>
      <c r="J40" s="33"/>
    </row>
    <row r="41" spans="1:7" ht="12.75">
      <c r="A41" s="29"/>
      <c r="B41" s="41"/>
      <c r="C41" s="43"/>
      <c r="D41" s="33"/>
      <c r="E41" s="35"/>
      <c r="G41" s="32"/>
    </row>
    <row r="42" spans="1:7" ht="12.75">
      <c r="A42" s="29"/>
      <c r="B42" s="42" t="s">
        <v>78</v>
      </c>
      <c r="D42" s="31"/>
      <c r="E42" s="29"/>
      <c r="F42" s="32"/>
      <c r="G42" s="32"/>
    </row>
    <row r="43" spans="2:6" ht="12.75">
      <c r="B43" s="1" t="s">
        <v>79</v>
      </c>
      <c r="C43" s="7"/>
      <c r="D43" s="44"/>
      <c r="F43" s="32"/>
    </row>
    <row r="44" spans="2:6" ht="12.75">
      <c r="B44" s="45"/>
      <c r="C44" s="7"/>
      <c r="F44" s="32"/>
    </row>
    <row r="45" spans="2:6" ht="12.75">
      <c r="B45" s="1" t="s">
        <v>80</v>
      </c>
      <c r="C45" s="7"/>
      <c r="F45" s="32"/>
    </row>
    <row r="46" ht="12.75">
      <c r="C46" s="7"/>
    </row>
    <row r="47" spans="2:3" ht="12.75">
      <c r="B47" s="1" t="s">
        <v>81</v>
      </c>
      <c r="C47" s="7"/>
    </row>
    <row r="48" spans="3:4" ht="12.75">
      <c r="C48" s="7"/>
      <c r="D48" s="44"/>
    </row>
    <row r="49" spans="2:3" ht="12.75">
      <c r="B49" s="1" t="s">
        <v>82</v>
      </c>
      <c r="C49" s="7"/>
    </row>
    <row r="50" ht="12.75" customHeight="1">
      <c r="C50" s="46"/>
    </row>
    <row r="51" spans="2:3" ht="12.75" customHeight="1">
      <c r="B51" s="1" t="s">
        <v>83</v>
      </c>
      <c r="C51" s="46"/>
    </row>
    <row r="52" ht="12.75" customHeight="1">
      <c r="C52" s="46"/>
    </row>
    <row r="53" spans="2:8" ht="12.75" customHeight="1">
      <c r="B53" s="47" t="s">
        <v>84</v>
      </c>
      <c r="H53" s="48"/>
    </row>
    <row r="54" spans="4:8" ht="12.75" customHeight="1">
      <c r="D54" s="49"/>
      <c r="E54" s="45"/>
      <c r="F54" s="48"/>
      <c r="G54" s="48"/>
      <c r="H54" s="48"/>
    </row>
    <row r="55" spans="3:7" ht="12.75" customHeight="1">
      <c r="C55" s="45"/>
      <c r="D55" s="49"/>
      <c r="E55" s="45"/>
      <c r="F55" s="48"/>
      <c r="G55" s="48"/>
    </row>
    <row r="56" spans="2:3" ht="12.75">
      <c r="B56" s="45" t="s">
        <v>85</v>
      </c>
      <c r="C56" s="7"/>
    </row>
    <row r="57" spans="2:4" ht="12.75">
      <c r="B57" s="41" t="s">
        <v>86</v>
      </c>
      <c r="C57" s="7" t="s">
        <v>12</v>
      </c>
      <c r="D57" s="38" t="s">
        <v>28</v>
      </c>
    </row>
    <row r="58" spans="2:4" ht="12.75">
      <c r="B58" s="1" t="s">
        <v>87</v>
      </c>
      <c r="C58" s="7" t="s">
        <v>38</v>
      </c>
      <c r="D58" s="38" t="s">
        <v>88</v>
      </c>
    </row>
    <row r="59" spans="2:5" ht="12.75">
      <c r="B59" s="37" t="s">
        <v>89</v>
      </c>
      <c r="C59" s="7" t="s">
        <v>12</v>
      </c>
      <c r="D59" s="38" t="s">
        <v>90</v>
      </c>
      <c r="E59" s="35"/>
    </row>
    <row r="60" spans="2:4" ht="12.75">
      <c r="B60" s="1" t="s">
        <v>91</v>
      </c>
      <c r="C60" s="7" t="s">
        <v>12</v>
      </c>
      <c r="D60" s="38" t="s">
        <v>92</v>
      </c>
    </row>
    <row r="61" spans="2:4" ht="12.75">
      <c r="B61" s="1" t="s">
        <v>93</v>
      </c>
      <c r="C61" s="7" t="s">
        <v>12</v>
      </c>
      <c r="D61" s="38" t="s">
        <v>94</v>
      </c>
    </row>
    <row r="62" spans="2:4" ht="12.75">
      <c r="B62" s="1" t="s">
        <v>95</v>
      </c>
      <c r="C62" s="7" t="s">
        <v>38</v>
      </c>
      <c r="D62" s="38" t="s">
        <v>28</v>
      </c>
    </row>
    <row r="63" spans="2:4" ht="12.75">
      <c r="B63" s="1" t="s">
        <v>96</v>
      </c>
      <c r="C63" s="7" t="s">
        <v>41</v>
      </c>
      <c r="D63" s="38" t="s">
        <v>97</v>
      </c>
    </row>
    <row r="64" spans="2:4" ht="12.75">
      <c r="B64" s="1" t="s">
        <v>98</v>
      </c>
      <c r="C64" s="7" t="s">
        <v>99</v>
      </c>
      <c r="D64" s="38" t="s">
        <v>36</v>
      </c>
    </row>
    <row r="65" spans="2:4" ht="12.75">
      <c r="B65" s="1" t="s">
        <v>100</v>
      </c>
      <c r="C65" s="7" t="s">
        <v>12</v>
      </c>
      <c r="D65" s="38" t="s">
        <v>101</v>
      </c>
    </row>
    <row r="66" spans="2:4" ht="12.75">
      <c r="B66" s="1" t="s">
        <v>102</v>
      </c>
      <c r="C66" s="7" t="s">
        <v>38</v>
      </c>
      <c r="D66" s="38" t="s">
        <v>77</v>
      </c>
    </row>
    <row r="67" spans="2:4" ht="12.75">
      <c r="B67" s="1" t="s">
        <v>103</v>
      </c>
      <c r="C67" s="7" t="s">
        <v>12</v>
      </c>
      <c r="D67" s="38" t="s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PERKINSS</cp:lastModifiedBy>
  <dcterms:created xsi:type="dcterms:W3CDTF">2012-03-27T08:27:38Z</dcterms:created>
  <dcterms:modified xsi:type="dcterms:W3CDTF">2013-02-12T11:19:49Z</dcterms:modified>
  <cp:category/>
  <cp:version/>
  <cp:contentType/>
  <cp:contentStatus/>
</cp:coreProperties>
</file>