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<sst xmlns="http://schemas.openxmlformats.org/spreadsheetml/2006/main" count="156" uniqueCount="102">
  <si>
    <t>Weekend 4 January - 6 January 2013 UK box office</t>
  </si>
  <si>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</si>
  <si>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</si>
  <si>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</si>
  <si>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</si>
  <si>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</si>
  <si>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</si>
  <si>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</si>
  <si>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</si>
  <si>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</si>
  <si>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</si>
  <si>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The Hobbit: An Unexpected Journey</t>
  </si>
  <si>
    <t>USA/New Zealand</t>
  </si>
  <si>
    <t>Warner Bros</t>
  </si>
  <si>
    <t>The Impossible</t>
  </si>
  <si>
    <t>Spa</t>
  </si>
  <si>
    <t>eOne Films</t>
  </si>
  <si>
    <t>-</t>
  </si>
  <si>
    <t>Life of Pi</t>
  </si>
  <si>
    <t>USA</t>
  </si>
  <si>
    <t>20th Century Fox</t>
  </si>
  <si>
    <t>Quartet</t>
  </si>
  <si>
    <t>UK</t>
  </si>
  <si>
    <t>Momentum</t>
  </si>
  <si>
    <t>Jack Reacher</t>
  </si>
  <si>
    <t>Paramount</t>
  </si>
  <si>
    <t>Pitch Perfect</t>
  </si>
  <si>
    <t>Universal</t>
  </si>
  <si>
    <t>Parental Guidance</t>
  </si>
  <si>
    <t>Rise of the Guardians</t>
  </si>
  <si>
    <t>Skyfall</t>
  </si>
  <si>
    <t>UK/USA</t>
  </si>
  <si>
    <t>Sony Pictures</t>
  </si>
  <si>
    <t>Tinker Bell and the Secret of the Wings 3D</t>
  </si>
  <si>
    <t>Disney</t>
  </si>
  <si>
    <t>Playing for Keeps</t>
  </si>
  <si>
    <t>Lions Gate</t>
  </si>
  <si>
    <t>Nativity 2: Danger in the Manger!</t>
  </si>
  <si>
    <t>The Twilight Saga: Breaking Dawn - Part 2</t>
  </si>
  <si>
    <t>Seven Psychopaths</t>
  </si>
  <si>
    <t>Ice Age: Continental Drift</t>
  </si>
  <si>
    <t>Total</t>
  </si>
  <si>
    <t>Other UK films</t>
  </si>
  <si>
    <t>Frankenweenie</t>
  </si>
  <si>
    <t>Midnight's Children</t>
  </si>
  <si>
    <t>UK/Can/Ind</t>
  </si>
  <si>
    <t>McCullin</t>
  </si>
  <si>
    <t>Artificial Eye</t>
  </si>
  <si>
    <t>Great Expectations</t>
  </si>
  <si>
    <t>Sightseers</t>
  </si>
  <si>
    <t>StudioCanal</t>
  </si>
  <si>
    <t>I, Anna</t>
  </si>
  <si>
    <t>UK/Ger/Fra</t>
  </si>
  <si>
    <t>Boxing Day</t>
  </si>
  <si>
    <t>Independent</t>
  </si>
  <si>
    <t>Other openers</t>
  </si>
  <si>
    <t>Table No. 21</t>
  </si>
  <si>
    <t>Ind</t>
  </si>
  <si>
    <t>Eros</t>
  </si>
  <si>
    <t>Chinatown (Re: 2013)</t>
  </si>
  <si>
    <t>BFI</t>
  </si>
  <si>
    <t>Sivaji: The Boss 3D</t>
  </si>
  <si>
    <t>Ayngaran</t>
  </si>
  <si>
    <t>Hors Satan</t>
  </si>
  <si>
    <t>Fra</t>
  </si>
  <si>
    <t>New Wave</t>
  </si>
  <si>
    <t>Comments on this week's top 15 results</t>
  </si>
  <si>
    <t>Against last weekend: -5%</t>
  </si>
  <si>
    <t>Against last year: +61%</t>
  </si>
  <si>
    <t>Rolling 52 week ranking: 6th</t>
  </si>
  <si>
    <t>UK* films in top 15: 4</t>
  </si>
  <si>
    <t>UK* share of top 15 gross: 15.4%</t>
  </si>
  <si>
    <t>* Includes domestic productions and co-productions</t>
  </si>
  <si>
    <r>
      <t xml:space="preserve">The weekend gross for </t>
    </r>
    <r>
      <rPr>
        <i/>
        <sz val="10"/>
        <rFont val="Arial"/>
        <family val="2"/>
      </rPr>
      <t>The Impossible</t>
    </r>
    <r>
      <rPr>
        <sz val="10"/>
        <rFont val="Arial"/>
        <family val="2"/>
      </rPr>
      <t xml:space="preserve"> includes £1,560,204 from 345 previews; the weekend gross for </t>
    </r>
    <r>
      <rPr>
        <i/>
        <sz val="10"/>
        <rFont val="Arial"/>
        <family val="2"/>
      </rPr>
      <t>Quartet</t>
    </r>
    <r>
      <rPr>
        <sz val="10"/>
        <rFont val="Arial"/>
        <family val="2"/>
      </rPr>
      <t xml:space="preserve"> includes £984,182 from 365 previews.</t>
    </r>
  </si>
  <si>
    <r>
      <t xml:space="preserve">The weekend gross for </t>
    </r>
    <r>
      <rPr>
        <i/>
        <sz val="10"/>
        <rFont val="Arial"/>
        <family val="2"/>
      </rPr>
      <t>Playing for Keeps</t>
    </r>
    <r>
      <rPr>
        <sz val="10"/>
        <rFont val="Arial"/>
        <family val="2"/>
      </rPr>
      <t xml:space="preserve"> includes £187,812 from 243 previews.</t>
    </r>
  </si>
  <si>
    <r>
      <t xml:space="preserve">Excluding previews the weekend gross for </t>
    </r>
    <r>
      <rPr>
        <i/>
        <sz val="10"/>
        <rFont val="Arial"/>
        <family val="2"/>
      </rPr>
      <t>Jack Reacher</t>
    </r>
    <r>
      <rPr>
        <sz val="10"/>
        <rFont val="Arial"/>
        <family val="2"/>
      </rPr>
      <t xml:space="preserve"> has decreased by 28%; excluding previews the weekend gross for </t>
    </r>
    <r>
      <rPr>
        <i/>
        <sz val="10"/>
        <rFont val="Arial"/>
        <family val="2"/>
      </rPr>
      <t>Parental Guidance</t>
    </r>
    <r>
      <rPr>
        <sz val="10"/>
        <rFont val="Arial"/>
        <family val="2"/>
      </rPr>
      <t xml:space="preserve"> has decreased by 6%.</t>
    </r>
  </si>
  <si>
    <t>Openers next week - 11 January 2013</t>
  </si>
  <si>
    <t>What Richard Did</t>
  </si>
  <si>
    <t>Ire</t>
  </si>
  <si>
    <t>Reservoir Dogs (Re: 2013)</t>
  </si>
  <si>
    <t>Texas Chainsaw 3D</t>
  </si>
  <si>
    <t>Matru Ki Bijli Ka Mandola</t>
  </si>
  <si>
    <t>Les Miserables</t>
  </si>
  <si>
    <t>Gangster Squad</t>
  </si>
  <si>
    <t>American Mary</t>
  </si>
  <si>
    <t>Can</t>
  </si>
  <si>
    <t>FrightFest</t>
  </si>
  <si>
    <t>Jiro Dreams of Sushi</t>
  </si>
  <si>
    <t>Soda</t>
  </si>
  <si>
    <t>May I Kill U?</t>
  </si>
  <si>
    <t>Cyclops Vision</t>
  </si>
  <si>
    <t>Midnight Son</t>
  </si>
  <si>
    <t>Monster Pictures</t>
  </si>
  <si>
    <t>Sadi Love Story</t>
  </si>
  <si>
    <t>Vaalu</t>
  </si>
  <si>
    <t>Vishwaroopam</t>
  </si>
  <si>
    <t>Cakallarla Dans 2</t>
  </si>
  <si>
    <t>Tur</t>
  </si>
  <si>
    <t>Vogue Films</t>
  </si>
  <si>
    <t xml:space="preserve">                     </t>
  </si>
  <si>
    <t xml:space="preserve">           </t>
  </si>
  <si>
    <t xml:space="preserve">                 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</si>
</sst>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-* #,##0.00_-;\-* #,##0.00_-;_-* \-??_-;_-@_-"/>
    <numFmt numFmtId="166" formatCode="_-* #,##0.00_-;\-* #,##0.00_-;_-* \-??_-;_-@_-"/>
    <numFmt numFmtId="167" formatCode="_-\£* #,##0.00_-;&quot;-£&quot;* #,##0.00_-;_-\£* \-??_-;_-@_-"/>
    <numFmt numFmtId="168" formatCode="0%"/>
    <numFmt numFmtId="169" formatCode="0"/>
    <numFmt numFmtId="170" formatCode="\£#,##0"/>
    <numFmt numFmtId="171" formatCode="0.0%"/>
  </numFmts>
  <fonts count="6"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5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8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7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</cellStyleXfs>
  <cellXfs count="50">
    <xf numFmtId="164" fontId="0" fillId="0" borderId="0" xfId="0" applyAlignment="1">
      <alignment/>
    </xf>
    <xf numFmtId="169" fontId="0" fillId="0" borderId="0" xfId="0" applyNumberFormat="1" applyFont="1" applyAlignment="1">
      <alignment/>
    </xf>
    <xf numFmtId="169" fontId="0" fillId="0" borderId="0" xfId="0" applyNumberFormat="1" applyFont="1" applyAlignment="1">
      <alignment vertical="center"/>
    </xf>
    <xf numFmtId="170" fontId="0" fillId="0" borderId="0" xfId="0" applyNumberFormat="1" applyFont="1" applyAlignment="1">
      <alignment horizontal="right"/>
    </xf>
    <xf numFmtId="169" fontId="0" fillId="0" borderId="0" xfId="0" applyNumberFormat="1" applyFont="1" applyAlignment="1">
      <alignment horizontal="right"/>
    </xf>
    <xf numFmtId="170" fontId="0" fillId="0" borderId="0" xfId="0" applyNumberFormat="1" applyFont="1" applyAlignment="1">
      <alignment/>
    </xf>
    <xf numFmtId="169" fontId="3" fillId="0" borderId="0" xfId="0" applyNumberFormat="1" applyFont="1" applyAlignment="1">
      <alignment/>
    </xf>
    <xf numFmtId="169" fontId="0" fillId="0" borderId="0" xfId="0" applyNumberFormat="1" applyFont="1" applyAlignment="1">
      <alignment horizontal="center" vertical="center"/>
    </xf>
    <xf numFmtId="169" fontId="4" fillId="2" borderId="0" xfId="0" applyNumberFormat="1" applyFont="1" applyFill="1" applyAlignment="1">
      <alignment horizontal="center"/>
    </xf>
    <xf numFmtId="169" fontId="4" fillId="2" borderId="0" xfId="0" applyNumberFormat="1" applyFont="1" applyFill="1" applyAlignment="1">
      <alignment horizontal="center" wrapText="1"/>
    </xf>
    <xf numFmtId="170" fontId="4" fillId="2" borderId="0" xfId="0" applyNumberFormat="1" applyFont="1" applyFill="1" applyAlignment="1">
      <alignment horizontal="right" wrapText="1"/>
    </xf>
    <xf numFmtId="169" fontId="4" fillId="2" borderId="0" xfId="0" applyNumberFormat="1" applyFont="1" applyFill="1" applyAlignment="1">
      <alignment horizontal="right" wrapText="1"/>
    </xf>
    <xf numFmtId="170" fontId="4" fillId="2" borderId="0" xfId="0" applyNumberFormat="1" applyFont="1" applyFill="1" applyAlignment="1">
      <alignment horizontal="center" wrapText="1"/>
    </xf>
    <xf numFmtId="164" fontId="0" fillId="0" borderId="0" xfId="0" applyFont="1" applyAlignment="1">
      <alignment/>
    </xf>
    <xf numFmtId="169" fontId="0" fillId="0" borderId="0" xfId="0" applyNumberFormat="1" applyFont="1" applyFill="1" applyAlignment="1">
      <alignment horizontal="center" vertical="center"/>
    </xf>
    <xf numFmtId="164" fontId="0" fillId="0" borderId="0" xfId="0" applyFont="1" applyFill="1" applyAlignment="1">
      <alignment/>
    </xf>
    <xf numFmtId="170" fontId="0" fillId="0" borderId="0" xfId="0" applyNumberFormat="1" applyFont="1" applyFill="1" applyAlignment="1">
      <alignment horizontal="right" vertical="top" shrinkToFit="1"/>
    </xf>
    <xf numFmtId="169" fontId="0" fillId="0" borderId="0" xfId="0" applyNumberFormat="1" applyFont="1" applyFill="1" applyAlignment="1">
      <alignment horizontal="center"/>
    </xf>
    <xf numFmtId="169" fontId="4" fillId="2" borderId="0" xfId="0" applyNumberFormat="1" applyFont="1" applyFill="1" applyAlignment="1">
      <alignment horizontal="left" vertical="top" shrinkToFit="1"/>
    </xf>
    <xf numFmtId="169" fontId="4" fillId="2" borderId="0" xfId="0" applyNumberFormat="1" applyFont="1" applyFill="1" applyAlignment="1">
      <alignment horizontal="center" vertical="center" shrinkToFit="1"/>
    </xf>
    <xf numFmtId="170" fontId="4" fillId="2" borderId="0" xfId="0" applyNumberFormat="1" applyFont="1" applyFill="1" applyAlignment="1">
      <alignment horizontal="right" vertical="top" shrinkToFit="1"/>
    </xf>
    <xf numFmtId="169" fontId="0" fillId="2" borderId="0" xfId="0" applyNumberFormat="1" applyFont="1" applyFill="1" applyAlignment="1">
      <alignment horizontal="right" vertical="top" shrinkToFit="1"/>
    </xf>
    <xf numFmtId="169" fontId="4" fillId="2" borderId="0" xfId="15" applyNumberFormat="1" applyFont="1" applyFill="1" applyBorder="1" applyAlignment="1" applyProtection="1">
      <alignment horizontal="right" vertical="top" shrinkToFit="1"/>
      <protection/>
    </xf>
    <xf numFmtId="169" fontId="4" fillId="0" borderId="0" xfId="0" applyNumberFormat="1" applyFont="1" applyFill="1" applyAlignment="1">
      <alignment horizontal="left" vertical="top" shrinkToFit="1"/>
    </xf>
    <xf numFmtId="171" fontId="4" fillId="0" borderId="0" xfId="0" applyNumberFormat="1" applyFont="1" applyFill="1" applyAlignment="1">
      <alignment horizontal="center" vertical="center" shrinkToFit="1"/>
    </xf>
    <xf numFmtId="170" fontId="4" fillId="0" borderId="0" xfId="0" applyNumberFormat="1" applyFont="1" applyFill="1" applyAlignment="1">
      <alignment horizontal="right" vertical="top" shrinkToFit="1"/>
    </xf>
    <xf numFmtId="171" fontId="4" fillId="0" borderId="0" xfId="0" applyNumberFormat="1" applyFont="1" applyFill="1" applyAlignment="1">
      <alignment horizontal="left" vertical="top" shrinkToFit="1"/>
    </xf>
    <xf numFmtId="169" fontId="4" fillId="0" borderId="0" xfId="0" applyNumberFormat="1" applyFont="1" applyFill="1" applyAlignment="1">
      <alignment horizontal="right" vertical="top" shrinkToFit="1"/>
    </xf>
    <xf numFmtId="169" fontId="4" fillId="0" borderId="0" xfId="15" applyNumberFormat="1" applyFont="1" applyFill="1" applyBorder="1" applyAlignment="1" applyProtection="1">
      <alignment horizontal="right" vertical="top" shrinkToFit="1"/>
      <protection/>
    </xf>
    <xf numFmtId="169" fontId="0" fillId="0" borderId="0" xfId="0" applyNumberFormat="1" applyFont="1" applyFill="1" applyAlignment="1">
      <alignment/>
    </xf>
    <xf numFmtId="169" fontId="4" fillId="0" borderId="0" xfId="0" applyNumberFormat="1" applyFont="1" applyFill="1" applyAlignment="1">
      <alignment horizontal="left"/>
    </xf>
    <xf numFmtId="170" fontId="0" fillId="0" borderId="0" xfId="0" applyNumberFormat="1" applyFont="1" applyFill="1" applyAlignment="1">
      <alignment horizontal="right"/>
    </xf>
    <xf numFmtId="169" fontId="0" fillId="0" borderId="0" xfId="0" applyNumberFormat="1" applyFont="1" applyFill="1" applyAlignment="1">
      <alignment horizontal="right"/>
    </xf>
    <xf numFmtId="170" fontId="0" fillId="0" borderId="0" xfId="0" applyNumberFormat="1" applyFont="1" applyFill="1" applyAlignment="1">
      <alignment/>
    </xf>
    <xf numFmtId="169" fontId="0" fillId="0" borderId="0" xfId="0" applyNumberFormat="1" applyFont="1" applyFill="1" applyAlignment="1">
      <alignment horizontal="left"/>
    </xf>
    <xf numFmtId="164" fontId="0" fillId="0" borderId="0" xfId="0" applyFont="1" applyAlignment="1">
      <alignment/>
    </xf>
    <xf numFmtId="170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169" fontId="4" fillId="0" borderId="0" xfId="0" applyNumberFormat="1" applyFont="1" applyFill="1" applyAlignment="1">
      <alignment/>
    </xf>
    <xf numFmtId="169" fontId="0" fillId="0" borderId="0" xfId="0" applyNumberFormat="1" applyFont="1" applyAlignment="1">
      <alignment/>
    </xf>
    <xf numFmtId="164" fontId="0" fillId="0" borderId="0" xfId="0" applyAlignment="1">
      <alignment horizontal="left"/>
    </xf>
    <xf numFmtId="164" fontId="0" fillId="0" borderId="0" xfId="0" applyAlignment="1">
      <alignment horizontal="center"/>
    </xf>
    <xf numFmtId="170" fontId="0" fillId="0" borderId="0" xfId="0" applyNumberFormat="1" applyAlignment="1">
      <alignment horizontal="left"/>
    </xf>
    <xf numFmtId="169" fontId="0" fillId="0" borderId="0" xfId="19" applyNumberFormat="1" applyFont="1" applyFill="1" applyBorder="1" applyAlignment="1" applyProtection="1">
      <alignment horizontal="right"/>
      <protection/>
    </xf>
    <xf numFmtId="170" fontId="0" fillId="0" borderId="0" xfId="19" applyNumberFormat="1" applyFont="1" applyFill="1" applyBorder="1" applyAlignment="1" applyProtection="1">
      <alignment horizontal="right"/>
      <protection/>
    </xf>
    <xf numFmtId="169" fontId="4" fillId="0" borderId="0" xfId="0" applyNumberFormat="1" applyFont="1" applyAlignment="1">
      <alignment/>
    </xf>
    <xf numFmtId="169" fontId="0" fillId="0" borderId="0" xfId="19" applyNumberFormat="1" applyFont="1" applyFill="1" applyBorder="1" applyAlignment="1" applyProtection="1">
      <alignment horizontal="center" vertical="center"/>
      <protection/>
    </xf>
    <xf numFmtId="169" fontId="5" fillId="0" borderId="0" xfId="0" applyNumberFormat="1" applyFont="1" applyAlignment="1">
      <alignment/>
    </xf>
    <xf numFmtId="170" fontId="4" fillId="0" borderId="0" xfId="0" applyNumberFormat="1" applyFont="1" applyAlignment="1">
      <alignment horizontal="right"/>
    </xf>
    <xf numFmtId="169" fontId="4" fillId="0" borderId="0" xfId="0" applyNumberFormat="1" applyFont="1" applyAlignment="1">
      <alignment horizontal="right"/>
    </xf>
  </cellXfs>
  <cellStyles count="4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Comma 2 2" xfId="21"/>
    <cellStyle name="Comma 3" xfId="22"/>
    <cellStyle name="Comma 4" xfId="23"/>
    <cellStyle name="Comma 4 2" xfId="24"/>
    <cellStyle name="Comma 5" xfId="25"/>
    <cellStyle name="Comma 6" xfId="26"/>
    <cellStyle name="Currency 2" xfId="27"/>
    <cellStyle name="Normal 10" xfId="28"/>
    <cellStyle name="Normal 11" xfId="29"/>
    <cellStyle name="Normal 11 2" xfId="30"/>
    <cellStyle name="Normal 2" xfId="31"/>
    <cellStyle name="Normal 2 2" xfId="32"/>
    <cellStyle name="Normal 2 3" xfId="33"/>
    <cellStyle name="Normal 3" xfId="34"/>
    <cellStyle name="Normal 3 2" xfId="35"/>
    <cellStyle name="Normal 4" xfId="36"/>
    <cellStyle name="Normal 4 2" xfId="37"/>
    <cellStyle name="Normal 5" xfId="38"/>
    <cellStyle name="Normal 6" xfId="39"/>
    <cellStyle name="Normal 6 2" xfId="40"/>
    <cellStyle name="Normal 7" xfId="41"/>
    <cellStyle name="Normal 8" xfId="42"/>
    <cellStyle name="Normal 8 2" xfId="43"/>
    <cellStyle name="Normal 9" xfId="44"/>
    <cellStyle name="Normal 9 2" xfId="45"/>
    <cellStyle name="Percent 2" xfId="46"/>
    <cellStyle name="Percent 2 2" xfId="47"/>
    <cellStyle name="Percent 3" xfId="48"/>
    <cellStyle name="Percent 4" xfId="49"/>
    <cellStyle name="Percent 4 2" xfId="50"/>
    <cellStyle name="Percent 5" xfId="51"/>
    <cellStyle name="Percent 5 2" xfId="52"/>
    <cellStyle name="Percent 6" xfId="53"/>
    <cellStyle name="Percent 7" xfId="54"/>
    <cellStyle name="Percent 8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tabSelected="1" workbookViewId="0" topLeftCell="A1">
      <pane ySplit="2" topLeftCell="A3" activePane="bottomLeft" state="frozen"/>
      <selection pane="topLeft" activeCell="A1" sqref="A1"/>
      <selection pane="bottomLeft" activeCell="B7" sqref="B7"/>
    </sheetView>
  </sheetViews>
  <sheetFormatPr defaultColWidth="9.140625" defaultRowHeight="12.75"/>
  <cols>
    <col min="1" max="1" width="6.8515625" style="1" customWidth="1"/>
    <col min="2" max="2" width="39.8515625" style="1" customWidth="1"/>
    <col min="3" max="3" width="24.140625" style="2" customWidth="1"/>
    <col min="4" max="4" width="19.140625" style="3" customWidth="1"/>
    <col min="5" max="5" width="19.7109375" style="1" customWidth="1"/>
    <col min="6" max="6" width="10.57421875" style="4" customWidth="1"/>
    <col min="7" max="7" width="9.140625" style="4" customWidth="1"/>
    <col min="8" max="8" width="10.421875" style="4" customWidth="1"/>
    <col min="9" max="9" width="11.28125" style="5" customWidth="1"/>
    <col min="10" max="10" width="15.140625" style="5" customWidth="1"/>
    <col min="11" max="16384" width="9.140625" style="1" customWidth="1"/>
  </cols>
  <sheetData>
    <row r="1" spans="2:3" ht="12.75">
      <c r="B1" s="6" t="s">
        <v>0</v>
      </c>
      <c r="C1" s="7"/>
    </row>
    <row r="2" spans="1:10" ht="38.25">
      <c r="A2" s="8" t="s">
        <v>1</v>
      </c>
      <c r="B2" s="8" t="s">
        <v>2</v>
      </c>
      <c r="C2" s="9" t="s">
        <v>3</v>
      </c>
      <c r="D2" s="10" t="s">
        <v>4</v>
      </c>
      <c r="E2" s="8" t="s">
        <v>5</v>
      </c>
      <c r="F2" s="11" t="s">
        <v>6</v>
      </c>
      <c r="G2" s="9" t="s">
        <v>7</v>
      </c>
      <c r="H2" s="9" t="s">
        <v>8</v>
      </c>
      <c r="I2" s="12" t="s">
        <v>9</v>
      </c>
      <c r="J2" s="12" t="s">
        <v>10</v>
      </c>
    </row>
    <row r="3" spans="1:10" ht="12.75">
      <c r="A3" s="1">
        <v>1</v>
      </c>
      <c r="B3" s="13" t="s">
        <v>11</v>
      </c>
      <c r="C3" s="14" t="s">
        <v>12</v>
      </c>
      <c r="D3" s="5">
        <v>4075781</v>
      </c>
      <c r="E3" s="15" t="s">
        <v>13</v>
      </c>
      <c r="F3" s="4">
        <v>-40.50587032502239</v>
      </c>
      <c r="G3" s="4">
        <v>4</v>
      </c>
      <c r="H3" s="4">
        <v>568</v>
      </c>
      <c r="I3" s="16">
        <f aca="true" t="shared" si="0" ref="I3:I17">D3/H3</f>
        <v>7175.670774647887</v>
      </c>
      <c r="J3" s="5">
        <v>44870320</v>
      </c>
    </row>
    <row r="4" spans="1:10" ht="12.75">
      <c r="A4" s="1">
        <v>2</v>
      </c>
      <c r="B4" s="13" t="s">
        <v>14</v>
      </c>
      <c r="C4" s="14" t="s">
        <v>15</v>
      </c>
      <c r="D4" s="5">
        <v>4034470</v>
      </c>
      <c r="E4" s="15" t="s">
        <v>16</v>
      </c>
      <c r="F4" s="4" t="s">
        <v>17</v>
      </c>
      <c r="G4" s="4">
        <v>1</v>
      </c>
      <c r="H4" s="4">
        <v>372</v>
      </c>
      <c r="I4" s="16">
        <f t="shared" si="0"/>
        <v>10845.349462365592</v>
      </c>
      <c r="J4" s="5">
        <v>4034470</v>
      </c>
    </row>
    <row r="5" spans="1:10" ht="12.75">
      <c r="A5" s="1">
        <v>3</v>
      </c>
      <c r="B5" s="13" t="s">
        <v>18</v>
      </c>
      <c r="C5" s="14" t="s">
        <v>19</v>
      </c>
      <c r="D5" s="5">
        <v>3353579</v>
      </c>
      <c r="E5" s="15" t="s">
        <v>20</v>
      </c>
      <c r="F5" s="4">
        <v>-19.77674850752624</v>
      </c>
      <c r="G5" s="4">
        <v>3</v>
      </c>
      <c r="H5" s="4">
        <v>566</v>
      </c>
      <c r="I5" s="16">
        <f t="shared" si="0"/>
        <v>5925.0512367491165</v>
      </c>
      <c r="J5" s="5">
        <v>17857428</v>
      </c>
    </row>
    <row r="6" spans="1:10" ht="12.75">
      <c r="A6" s="1">
        <v>4</v>
      </c>
      <c r="B6" s="13" t="s">
        <v>21</v>
      </c>
      <c r="C6" s="14" t="s">
        <v>22</v>
      </c>
      <c r="D6" s="5">
        <v>2294917</v>
      </c>
      <c r="E6" s="15" t="s">
        <v>23</v>
      </c>
      <c r="F6" s="4" t="s">
        <v>17</v>
      </c>
      <c r="G6" s="4">
        <v>1</v>
      </c>
      <c r="H6" s="4">
        <v>415</v>
      </c>
      <c r="I6" s="16">
        <f t="shared" si="0"/>
        <v>5529.920481927711</v>
      </c>
      <c r="J6" s="5">
        <v>2294917</v>
      </c>
    </row>
    <row r="7" spans="1:10" ht="12.75">
      <c r="A7" s="1">
        <v>5</v>
      </c>
      <c r="B7" s="13" t="s">
        <v>24</v>
      </c>
      <c r="C7" s="17" t="s">
        <v>19</v>
      </c>
      <c r="D7" s="5">
        <v>1682561</v>
      </c>
      <c r="E7" s="15" t="s">
        <v>25</v>
      </c>
      <c r="F7" s="4">
        <v>-52.93622551303948</v>
      </c>
      <c r="G7" s="4">
        <v>2</v>
      </c>
      <c r="H7" s="4">
        <v>454</v>
      </c>
      <c r="I7" s="16">
        <f t="shared" si="0"/>
        <v>3706.081497797357</v>
      </c>
      <c r="J7" s="5">
        <v>7160319</v>
      </c>
    </row>
    <row r="8" spans="1:10" ht="12.75">
      <c r="A8" s="1">
        <v>6</v>
      </c>
      <c r="B8" s="13" t="s">
        <v>26</v>
      </c>
      <c r="C8" s="14" t="s">
        <v>19</v>
      </c>
      <c r="D8" s="5">
        <v>917135</v>
      </c>
      <c r="E8" s="15" t="s">
        <v>27</v>
      </c>
      <c r="F8" s="4">
        <v>-29.19817347368096</v>
      </c>
      <c r="G8" s="4">
        <v>3</v>
      </c>
      <c r="H8" s="4">
        <v>359</v>
      </c>
      <c r="I8" s="16">
        <f t="shared" si="0"/>
        <v>2554.6935933147633</v>
      </c>
      <c r="J8" s="5">
        <v>4928013</v>
      </c>
    </row>
    <row r="9" spans="1:10" ht="12.75">
      <c r="A9" s="1">
        <v>7</v>
      </c>
      <c r="B9" s="13" t="s">
        <v>28</v>
      </c>
      <c r="C9" s="17" t="s">
        <v>19</v>
      </c>
      <c r="D9" s="5">
        <v>884319</v>
      </c>
      <c r="E9" s="15" t="s">
        <v>20</v>
      </c>
      <c r="F9" s="4">
        <v>-31.628343899798978</v>
      </c>
      <c r="G9" s="4">
        <v>2</v>
      </c>
      <c r="H9" s="4">
        <v>432</v>
      </c>
      <c r="I9" s="16">
        <f t="shared" si="0"/>
        <v>2047.0347222222222</v>
      </c>
      <c r="J9" s="5">
        <v>3371022</v>
      </c>
    </row>
    <row r="10" spans="1:10" ht="12.75">
      <c r="A10" s="1">
        <v>8</v>
      </c>
      <c r="B10" s="13" t="s">
        <v>29</v>
      </c>
      <c r="C10" s="17" t="s">
        <v>19</v>
      </c>
      <c r="D10" s="5">
        <v>725281</v>
      </c>
      <c r="E10" s="15" t="s">
        <v>25</v>
      </c>
      <c r="F10" s="4">
        <v>-29.070578237113697</v>
      </c>
      <c r="G10" s="4">
        <v>6</v>
      </c>
      <c r="H10" s="4">
        <v>489</v>
      </c>
      <c r="I10" s="16">
        <f t="shared" si="0"/>
        <v>1483.1922290388547</v>
      </c>
      <c r="J10" s="5">
        <v>11247265</v>
      </c>
    </row>
    <row r="11" spans="1:10" ht="12.75">
      <c r="A11" s="1">
        <v>9</v>
      </c>
      <c r="B11" s="13" t="s">
        <v>30</v>
      </c>
      <c r="C11" s="14" t="s">
        <v>31</v>
      </c>
      <c r="D11" s="5">
        <v>541401</v>
      </c>
      <c r="E11" s="15" t="s">
        <v>32</v>
      </c>
      <c r="F11" s="4">
        <v>-39.16993063092822</v>
      </c>
      <c r="G11" s="4">
        <v>11</v>
      </c>
      <c r="H11" s="4">
        <v>253</v>
      </c>
      <c r="I11" s="16">
        <f t="shared" si="0"/>
        <v>2139.924901185771</v>
      </c>
      <c r="J11" s="5">
        <v>101572493</v>
      </c>
    </row>
    <row r="12" spans="1:10" ht="12.75">
      <c r="A12" s="1">
        <v>10</v>
      </c>
      <c r="B12" s="13" t="s">
        <v>33</v>
      </c>
      <c r="C12" s="14" t="s">
        <v>19</v>
      </c>
      <c r="D12" s="5">
        <v>516952</v>
      </c>
      <c r="E12" s="15" t="s">
        <v>34</v>
      </c>
      <c r="F12" s="4">
        <v>-17.031073704754064</v>
      </c>
      <c r="G12" s="4">
        <v>4</v>
      </c>
      <c r="H12" s="4">
        <v>399</v>
      </c>
      <c r="I12" s="16">
        <f t="shared" si="0"/>
        <v>1295.6190476190477</v>
      </c>
      <c r="J12" s="5">
        <v>3375684</v>
      </c>
    </row>
    <row r="13" spans="1:10" ht="12.75">
      <c r="A13" s="1">
        <v>11</v>
      </c>
      <c r="B13" s="13" t="s">
        <v>35</v>
      </c>
      <c r="C13" s="14" t="s">
        <v>19</v>
      </c>
      <c r="D13" s="5">
        <v>507319</v>
      </c>
      <c r="E13" s="15" t="s">
        <v>36</v>
      </c>
      <c r="F13" s="4" t="s">
        <v>17</v>
      </c>
      <c r="G13" s="4">
        <v>1</v>
      </c>
      <c r="H13" s="4">
        <v>269</v>
      </c>
      <c r="I13" s="16">
        <f t="shared" si="0"/>
        <v>1885.9442379182155</v>
      </c>
      <c r="J13" s="5">
        <v>507319</v>
      </c>
    </row>
    <row r="14" spans="1:10" ht="12.75">
      <c r="A14" s="1">
        <v>12</v>
      </c>
      <c r="B14" s="13" t="s">
        <v>37</v>
      </c>
      <c r="C14" s="17" t="s">
        <v>22</v>
      </c>
      <c r="D14" s="5">
        <v>149703</v>
      </c>
      <c r="E14" s="15" t="s">
        <v>16</v>
      </c>
      <c r="F14" s="4">
        <v>-61.241741057558876</v>
      </c>
      <c r="G14" s="4">
        <v>7</v>
      </c>
      <c r="H14" s="4">
        <v>308</v>
      </c>
      <c r="I14" s="16">
        <f t="shared" si="0"/>
        <v>486.0487012987013</v>
      </c>
      <c r="J14" s="5">
        <v>9084150</v>
      </c>
    </row>
    <row r="15" spans="1:10" ht="12.75">
      <c r="A15" s="1">
        <v>13</v>
      </c>
      <c r="B15" s="13" t="s">
        <v>38</v>
      </c>
      <c r="C15" s="17" t="s">
        <v>19</v>
      </c>
      <c r="D15" s="5">
        <v>88690</v>
      </c>
      <c r="E15" s="15" t="s">
        <v>16</v>
      </c>
      <c r="F15" s="4">
        <v>-64.56383025479361</v>
      </c>
      <c r="G15" s="4">
        <v>8</v>
      </c>
      <c r="H15" s="4">
        <v>80</v>
      </c>
      <c r="I15" s="16">
        <f t="shared" si="0"/>
        <v>1108.625</v>
      </c>
      <c r="J15" s="5">
        <v>35602742</v>
      </c>
    </row>
    <row r="16" spans="1:10" ht="12.75">
      <c r="A16" s="1">
        <v>14</v>
      </c>
      <c r="B16" s="13" t="s">
        <v>39</v>
      </c>
      <c r="C16" s="17" t="s">
        <v>31</v>
      </c>
      <c r="D16" s="5">
        <v>82760</v>
      </c>
      <c r="E16" s="15" t="s">
        <v>23</v>
      </c>
      <c r="F16" s="4">
        <v>-43.89076462053723</v>
      </c>
      <c r="G16" s="4">
        <v>5</v>
      </c>
      <c r="H16" s="4">
        <v>80</v>
      </c>
      <c r="I16" s="16">
        <f t="shared" si="0"/>
        <v>1034.5</v>
      </c>
      <c r="J16" s="5">
        <v>3020482</v>
      </c>
    </row>
    <row r="17" spans="1:10" ht="12.75">
      <c r="A17" s="1">
        <v>15</v>
      </c>
      <c r="B17" s="13" t="s">
        <v>40</v>
      </c>
      <c r="C17" s="7" t="s">
        <v>19</v>
      </c>
      <c r="D17" s="5">
        <v>59987</v>
      </c>
      <c r="E17" s="15" t="s">
        <v>20</v>
      </c>
      <c r="F17" s="4">
        <v>35186.470588235294</v>
      </c>
      <c r="G17" s="4">
        <v>28</v>
      </c>
      <c r="H17" s="4">
        <v>85</v>
      </c>
      <c r="I17" s="16">
        <f t="shared" si="0"/>
        <v>705.7294117647059</v>
      </c>
      <c r="J17" s="5">
        <v>30155635</v>
      </c>
    </row>
    <row r="18" spans="1:10" ht="12.75">
      <c r="A18" s="18"/>
      <c r="B18" s="18" t="s">
        <v>41</v>
      </c>
      <c r="C18" s="19"/>
      <c r="D18" s="20">
        <f>SUM(D3:D17)</f>
        <v>19914855</v>
      </c>
      <c r="E18" s="18"/>
      <c r="F18" s="21"/>
      <c r="G18" s="21"/>
      <c r="H18" s="22">
        <f>SUM(H3:H17)</f>
        <v>5129</v>
      </c>
      <c r="I18" s="20">
        <f>D18/H18</f>
        <v>3882.7948917917724</v>
      </c>
      <c r="J18" s="20">
        <f>SUM(J3:J17)</f>
        <v>279082259</v>
      </c>
    </row>
    <row r="19" spans="1:10" s="29" customFormat="1" ht="12.75">
      <c r="A19" s="23"/>
      <c r="B19" s="23"/>
      <c r="C19" s="24"/>
      <c r="D19" s="25"/>
      <c r="E19" s="26"/>
      <c r="F19" s="4"/>
      <c r="G19" s="27"/>
      <c r="H19" s="28"/>
      <c r="I19" s="25"/>
      <c r="J19" s="25"/>
    </row>
    <row r="20" spans="1:11" ht="12.75">
      <c r="A20" s="29"/>
      <c r="B20" s="30" t="s">
        <v>42</v>
      </c>
      <c r="C20" s="14"/>
      <c r="D20" s="31"/>
      <c r="E20" s="29"/>
      <c r="G20" s="32"/>
      <c r="H20" s="32"/>
      <c r="I20" s="33"/>
      <c r="J20" s="33"/>
      <c r="K20" s="29"/>
    </row>
    <row r="21" spans="1:11" ht="12.75">
      <c r="A21" s="29">
        <v>19</v>
      </c>
      <c r="B21" s="34" t="s">
        <v>43</v>
      </c>
      <c r="C21" s="14" t="s">
        <v>31</v>
      </c>
      <c r="D21" s="33">
        <v>36528</v>
      </c>
      <c r="E21" s="29" t="s">
        <v>34</v>
      </c>
      <c r="F21" s="29">
        <v>10869.36936936937</v>
      </c>
      <c r="G21" s="29">
        <v>12</v>
      </c>
      <c r="H21" s="29">
        <v>133</v>
      </c>
      <c r="I21" s="16">
        <f>D21/H21</f>
        <v>274.6466165413534</v>
      </c>
      <c r="J21" s="33">
        <v>2341047</v>
      </c>
      <c r="K21" s="29"/>
    </row>
    <row r="22" spans="1:11" ht="12.75">
      <c r="A22" s="29">
        <v>20</v>
      </c>
      <c r="B22" s="13" t="s">
        <v>44</v>
      </c>
      <c r="C22" s="17" t="s">
        <v>45</v>
      </c>
      <c r="D22" s="33">
        <v>34766</v>
      </c>
      <c r="E22" s="15" t="s">
        <v>16</v>
      </c>
      <c r="F22" s="29">
        <v>-65.82354386827231</v>
      </c>
      <c r="G22" s="29">
        <v>2</v>
      </c>
      <c r="H22" s="29">
        <v>39</v>
      </c>
      <c r="I22" s="16">
        <f>D22/H22</f>
        <v>891.4358974358975</v>
      </c>
      <c r="J22" s="33">
        <v>194782</v>
      </c>
      <c r="K22" s="29"/>
    </row>
    <row r="23" spans="1:11" ht="12.75">
      <c r="A23" s="29">
        <v>22</v>
      </c>
      <c r="B23" s="35" t="s">
        <v>46</v>
      </c>
      <c r="C23" s="7" t="s">
        <v>22</v>
      </c>
      <c r="D23" s="33">
        <v>22632</v>
      </c>
      <c r="E23" s="36" t="s">
        <v>47</v>
      </c>
      <c r="F23" s="4" t="s">
        <v>17</v>
      </c>
      <c r="G23" s="29">
        <v>1</v>
      </c>
      <c r="H23" s="29">
        <v>10</v>
      </c>
      <c r="I23" s="16">
        <f>D23/H23</f>
        <v>2263.2</v>
      </c>
      <c r="J23" s="33">
        <v>22632</v>
      </c>
      <c r="K23" s="29"/>
    </row>
    <row r="24" spans="1:11" ht="12.75">
      <c r="A24" s="29">
        <v>26</v>
      </c>
      <c r="B24" s="13" t="s">
        <v>48</v>
      </c>
      <c r="C24" s="14" t="s">
        <v>22</v>
      </c>
      <c r="D24" s="33">
        <v>12969</v>
      </c>
      <c r="E24" s="15" t="s">
        <v>36</v>
      </c>
      <c r="F24" s="29">
        <v>-46.95705521472393</v>
      </c>
      <c r="G24" s="29">
        <v>6</v>
      </c>
      <c r="H24" s="29">
        <v>16</v>
      </c>
      <c r="I24" s="16">
        <f>D24/H24</f>
        <v>810.5625</v>
      </c>
      <c r="J24" s="33">
        <v>1972188</v>
      </c>
      <c r="K24" s="29"/>
    </row>
    <row r="25" spans="1:10" ht="12.75">
      <c r="A25" s="29">
        <v>30</v>
      </c>
      <c r="B25" s="13" t="s">
        <v>49</v>
      </c>
      <c r="C25" s="7" t="s">
        <v>22</v>
      </c>
      <c r="D25" s="33">
        <v>9918</v>
      </c>
      <c r="E25" s="15" t="s">
        <v>50</v>
      </c>
      <c r="F25" s="29">
        <v>5.253104106972302</v>
      </c>
      <c r="G25" s="29">
        <v>6</v>
      </c>
      <c r="H25" s="29">
        <v>9</v>
      </c>
      <c r="I25" s="16">
        <f>D25/H25</f>
        <v>1102</v>
      </c>
      <c r="J25" s="33">
        <v>614813</v>
      </c>
    </row>
    <row r="26" spans="1:10" ht="12.75">
      <c r="A26" s="29">
        <v>43</v>
      </c>
      <c r="B26" s="1" t="s">
        <v>51</v>
      </c>
      <c r="C26" s="7" t="s">
        <v>52</v>
      </c>
      <c r="D26" s="33">
        <v>2169</v>
      </c>
      <c r="E26" s="36" t="s">
        <v>47</v>
      </c>
      <c r="F26" s="29">
        <v>12.79251170046802</v>
      </c>
      <c r="G26" s="29">
        <v>5</v>
      </c>
      <c r="H26" s="29">
        <v>5</v>
      </c>
      <c r="I26" s="16">
        <f>D26/H26</f>
        <v>433.8</v>
      </c>
      <c r="J26" s="33">
        <v>54087</v>
      </c>
    </row>
    <row r="27" spans="1:10" ht="12.75">
      <c r="A27" s="29">
        <v>53</v>
      </c>
      <c r="B27" s="37" t="s">
        <v>53</v>
      </c>
      <c r="C27" s="7" t="s">
        <v>22</v>
      </c>
      <c r="D27" s="33">
        <v>712</v>
      </c>
      <c r="E27" s="36" t="s">
        <v>54</v>
      </c>
      <c r="F27" s="29">
        <v>-64.04040404040404</v>
      </c>
      <c r="G27" s="29">
        <v>3</v>
      </c>
      <c r="H27" s="29">
        <v>3</v>
      </c>
      <c r="I27" s="16">
        <f>D27/H27</f>
        <v>237.33333333333334</v>
      </c>
      <c r="J27" s="33">
        <v>7960</v>
      </c>
    </row>
    <row r="28" spans="1:10" ht="12.75">
      <c r="A28" s="29"/>
      <c r="D28" s="33"/>
      <c r="H28" s="29"/>
      <c r="I28" s="16"/>
      <c r="J28" s="33"/>
    </row>
    <row r="29" spans="1:10" ht="12.75">
      <c r="A29" s="29"/>
      <c r="D29" s="33"/>
      <c r="E29" s="37"/>
      <c r="H29" s="29"/>
      <c r="I29" s="16"/>
      <c r="J29" s="33"/>
    </row>
    <row r="30" spans="1:10" ht="12.75">
      <c r="A30" s="29"/>
      <c r="B30" s="38" t="s">
        <v>55</v>
      </c>
      <c r="C30" s="14"/>
      <c r="D30" s="33"/>
      <c r="E30" s="34"/>
      <c r="F30" s="32"/>
      <c r="G30" s="29"/>
      <c r="H30" s="29"/>
      <c r="I30" s="16"/>
      <c r="J30" s="33"/>
    </row>
    <row r="31" spans="1:10" ht="12.75">
      <c r="A31" s="29">
        <v>23</v>
      </c>
      <c r="B31" s="39" t="s">
        <v>56</v>
      </c>
      <c r="C31" s="7" t="s">
        <v>57</v>
      </c>
      <c r="D31" s="33">
        <v>19228</v>
      </c>
      <c r="E31" s="36" t="s">
        <v>58</v>
      </c>
      <c r="F31" s="4" t="s">
        <v>17</v>
      </c>
      <c r="G31" s="29">
        <v>1</v>
      </c>
      <c r="H31" s="29">
        <v>13</v>
      </c>
      <c r="I31" s="16">
        <f>D31/H31</f>
        <v>1479.076923076923</v>
      </c>
      <c r="J31" s="33">
        <v>19228</v>
      </c>
    </row>
    <row r="32" spans="1:10" ht="12.75">
      <c r="A32" s="29">
        <v>24</v>
      </c>
      <c r="B32" s="39" t="s">
        <v>59</v>
      </c>
      <c r="C32" s="7" t="s">
        <v>19</v>
      </c>
      <c r="D32" s="33">
        <v>16138</v>
      </c>
      <c r="E32" s="36" t="s">
        <v>60</v>
      </c>
      <c r="F32" s="4" t="s">
        <v>17</v>
      </c>
      <c r="G32" s="29">
        <v>1</v>
      </c>
      <c r="H32" s="29">
        <v>3</v>
      </c>
      <c r="I32" s="16">
        <f>D32/H32</f>
        <v>5379.333333333333</v>
      </c>
      <c r="J32" s="33">
        <v>16138</v>
      </c>
    </row>
    <row r="33" spans="1:10" ht="12.75">
      <c r="A33" s="29">
        <v>33</v>
      </c>
      <c r="B33" s="39" t="s">
        <v>61</v>
      </c>
      <c r="C33" s="7" t="s">
        <v>57</v>
      </c>
      <c r="D33" s="33">
        <v>6816</v>
      </c>
      <c r="E33" s="36" t="s">
        <v>62</v>
      </c>
      <c r="F33" s="4" t="s">
        <v>17</v>
      </c>
      <c r="G33" s="29">
        <v>1</v>
      </c>
      <c r="H33" s="29">
        <v>5</v>
      </c>
      <c r="I33" s="16">
        <f>D33/H33</f>
        <v>1363.2</v>
      </c>
      <c r="J33" s="33">
        <v>6816</v>
      </c>
    </row>
    <row r="34" spans="1:10" ht="12.75">
      <c r="A34" s="29">
        <v>36</v>
      </c>
      <c r="B34" s="39" t="s">
        <v>63</v>
      </c>
      <c r="C34" s="7" t="s">
        <v>64</v>
      </c>
      <c r="D34" s="33">
        <v>4496</v>
      </c>
      <c r="E34" s="36" t="s">
        <v>65</v>
      </c>
      <c r="F34" s="4" t="s">
        <v>17</v>
      </c>
      <c r="G34" s="29">
        <v>1</v>
      </c>
      <c r="H34" s="29">
        <v>6</v>
      </c>
      <c r="I34" s="16">
        <f>D34/H34</f>
        <v>749.3333333333334</v>
      </c>
      <c r="J34" s="33">
        <v>4496</v>
      </c>
    </row>
    <row r="35" spans="1:10" ht="12.75">
      <c r="A35" s="29"/>
      <c r="B35" s="40"/>
      <c r="C35" s="41"/>
      <c r="D35" s="33"/>
      <c r="E35" s="42"/>
      <c r="F35" s="43"/>
      <c r="G35" s="32"/>
      <c r="H35" s="29"/>
      <c r="I35" s="16"/>
      <c r="J35" s="33"/>
    </row>
    <row r="37" spans="1:11" ht="12.75">
      <c r="A37" s="29"/>
      <c r="B37" s="38" t="s">
        <v>66</v>
      </c>
      <c r="C37" s="14"/>
      <c r="D37" s="31"/>
      <c r="E37" s="29"/>
      <c r="F37" s="32"/>
      <c r="G37" s="32"/>
      <c r="H37" s="32"/>
      <c r="I37" s="33"/>
      <c r="J37" s="33"/>
      <c r="K37" s="29"/>
    </row>
    <row r="38" spans="2:6" ht="12.75">
      <c r="B38" s="1" t="s">
        <v>67</v>
      </c>
      <c r="D38" s="44"/>
      <c r="F38" s="32"/>
    </row>
    <row r="39" spans="2:6" ht="12.75">
      <c r="B39" s="45"/>
      <c r="C39" s="7"/>
      <c r="F39" s="32"/>
    </row>
    <row r="40" spans="2:6" ht="12.75">
      <c r="B40" s="1" t="s">
        <v>68</v>
      </c>
      <c r="C40" s="7"/>
      <c r="F40" s="32"/>
    </row>
    <row r="41" ht="12.75">
      <c r="C41" s="7"/>
    </row>
    <row r="42" spans="2:3" ht="12.75">
      <c r="B42" s="1" t="s">
        <v>69</v>
      </c>
      <c r="C42" s="7"/>
    </row>
    <row r="43" spans="3:4" ht="12.75">
      <c r="C43" s="7"/>
      <c r="D43" s="44"/>
    </row>
    <row r="44" spans="2:3" ht="12.75">
      <c r="B44" s="1" t="s">
        <v>70</v>
      </c>
      <c r="C44" s="7"/>
    </row>
    <row r="45" ht="12.75" customHeight="1">
      <c r="C45" s="7"/>
    </row>
    <row r="46" spans="2:3" ht="12.75" customHeight="1">
      <c r="B46" s="1" t="s">
        <v>71</v>
      </c>
      <c r="C46" s="46"/>
    </row>
    <row r="47" ht="12.75" customHeight="1">
      <c r="C47" s="46"/>
    </row>
    <row r="48" spans="2:3" ht="12.75" customHeight="1">
      <c r="B48" s="47" t="s">
        <v>72</v>
      </c>
      <c r="C48" s="46"/>
    </row>
    <row r="49" spans="4:8" ht="12.75" customHeight="1">
      <c r="D49" s="48"/>
      <c r="E49" s="45"/>
      <c r="F49" s="49"/>
      <c r="G49" s="49"/>
      <c r="H49" s="49"/>
    </row>
    <row r="50" spans="2:8" ht="12.75" customHeight="1">
      <c r="B50" s="1" t="s">
        <v>73</v>
      </c>
      <c r="D50" s="48"/>
      <c r="E50" s="45"/>
      <c r="F50" s="49"/>
      <c r="G50" s="49"/>
      <c r="H50" s="49"/>
    </row>
    <row r="51" spans="2:8" ht="12.75" customHeight="1">
      <c r="B51" s="1" t="s">
        <v>74</v>
      </c>
      <c r="D51" s="48"/>
      <c r="E51" s="45"/>
      <c r="F51" s="49"/>
      <c r="G51" s="49"/>
      <c r="H51" s="49"/>
    </row>
    <row r="52" spans="2:8" ht="12.75" customHeight="1">
      <c r="B52" s="1" t="s">
        <v>75</v>
      </c>
      <c r="D52" s="48"/>
      <c r="E52" s="45"/>
      <c r="F52" s="49"/>
      <c r="G52" s="49"/>
      <c r="H52" s="49"/>
    </row>
    <row r="53" spans="4:8" ht="12.75" customHeight="1">
      <c r="D53" s="48"/>
      <c r="E53" s="45"/>
      <c r="F53" s="49"/>
      <c r="G53" s="49"/>
      <c r="H53" s="49"/>
    </row>
    <row r="54" spans="2:8" ht="12.75">
      <c r="B54" s="47"/>
      <c r="C54" s="45"/>
      <c r="D54" s="48"/>
      <c r="E54" s="45"/>
      <c r="H54" s="49"/>
    </row>
    <row r="55" spans="3:8" ht="12.75">
      <c r="C55" s="45"/>
      <c r="D55" s="48"/>
      <c r="E55" s="45"/>
      <c r="H55" s="49"/>
    </row>
    <row r="56" ht="12.75">
      <c r="B56" s="45" t="s">
        <v>76</v>
      </c>
    </row>
    <row r="57" spans="2:5" ht="12.75">
      <c r="B57" s="37" t="s">
        <v>77</v>
      </c>
      <c r="C57" s="7" t="s">
        <v>78</v>
      </c>
      <c r="D57" s="36" t="s">
        <v>47</v>
      </c>
      <c r="E57" s="36"/>
    </row>
    <row r="58" spans="2:5" ht="12.75">
      <c r="B58" s="37" t="s">
        <v>79</v>
      </c>
      <c r="C58" s="7" t="s">
        <v>19</v>
      </c>
      <c r="D58" s="36" t="s">
        <v>36</v>
      </c>
      <c r="E58" s="36"/>
    </row>
    <row r="59" spans="2:5" ht="12.75">
      <c r="B59" s="37" t="s">
        <v>80</v>
      </c>
      <c r="C59" s="7" t="s">
        <v>19</v>
      </c>
      <c r="D59" s="36" t="s">
        <v>36</v>
      </c>
      <c r="E59" s="36"/>
    </row>
    <row r="60" spans="2:5" ht="12.75">
      <c r="B60" s="37" t="s">
        <v>81</v>
      </c>
      <c r="C60" s="7" t="s">
        <v>57</v>
      </c>
      <c r="D60" s="36" t="s">
        <v>20</v>
      </c>
      <c r="E60" s="36"/>
    </row>
    <row r="61" spans="2:4" ht="12.75">
      <c r="B61" s="37" t="s">
        <v>82</v>
      </c>
      <c r="C61" s="7" t="s">
        <v>22</v>
      </c>
      <c r="D61" s="36" t="s">
        <v>27</v>
      </c>
    </row>
    <row r="62" spans="2:4" ht="12.75">
      <c r="B62" s="37" t="s">
        <v>83</v>
      </c>
      <c r="C62" s="7" t="s">
        <v>19</v>
      </c>
      <c r="D62" s="36" t="s">
        <v>13</v>
      </c>
    </row>
    <row r="63" spans="2:4" ht="12.75">
      <c r="B63" s="37" t="s">
        <v>84</v>
      </c>
      <c r="C63" s="7" t="s">
        <v>85</v>
      </c>
      <c r="D63" s="36" t="s">
        <v>86</v>
      </c>
    </row>
    <row r="64" spans="2:4" ht="12.75">
      <c r="B64" s="37" t="s">
        <v>87</v>
      </c>
      <c r="C64" s="7" t="s">
        <v>19</v>
      </c>
      <c r="D64" s="36" t="s">
        <v>88</v>
      </c>
    </row>
    <row r="65" spans="2:4" ht="12.75">
      <c r="B65" s="37" t="s">
        <v>89</v>
      </c>
      <c r="C65" s="7" t="s">
        <v>22</v>
      </c>
      <c r="D65" s="36" t="s">
        <v>90</v>
      </c>
    </row>
    <row r="66" spans="2:4" ht="12.75">
      <c r="B66" s="37" t="s">
        <v>91</v>
      </c>
      <c r="C66" s="7" t="s">
        <v>19</v>
      </c>
      <c r="D66" s="36" t="s">
        <v>92</v>
      </c>
    </row>
    <row r="67" spans="2:4" ht="12.75">
      <c r="B67" s="37" t="s">
        <v>93</v>
      </c>
      <c r="C67" s="7" t="s">
        <v>57</v>
      </c>
      <c r="D67" s="36" t="s">
        <v>58</v>
      </c>
    </row>
    <row r="68" spans="2:4" ht="12.75">
      <c r="B68" s="37" t="s">
        <v>94</v>
      </c>
      <c r="C68" s="7" t="s">
        <v>57</v>
      </c>
      <c r="D68" s="36" t="s">
        <v>62</v>
      </c>
    </row>
    <row r="69" spans="2:4" ht="12.75">
      <c r="B69" s="37" t="s">
        <v>95</v>
      </c>
      <c r="C69" s="7" t="s">
        <v>57</v>
      </c>
      <c r="D69" s="36" t="s">
        <v>62</v>
      </c>
    </row>
    <row r="70" spans="2:4" ht="12.75">
      <c r="B70" s="37" t="s">
        <v>96</v>
      </c>
      <c r="C70" s="7" t="s">
        <v>97</v>
      </c>
      <c r="D70" s="36" t="s">
        <v>98</v>
      </c>
    </row>
    <row r="71" spans="2:4" ht="12.75">
      <c r="B71" s="37" t="s">
        <v>99</v>
      </c>
      <c r="C71" s="7" t="s">
        <v>100</v>
      </c>
      <c r="D71" s="36" t="s">
        <v>101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2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MAINEN</cp:lastModifiedBy>
  <dcterms:created xsi:type="dcterms:W3CDTF">2012-03-27T08:27:38Z</dcterms:created>
  <dcterms:modified xsi:type="dcterms:W3CDTF">2013-01-08T16:35:13Z</dcterms:modified>
  <cp:category/>
  <cp:version/>
  <cp:contentType/>
  <cp:contentStatus/>
</cp:coreProperties>
</file>