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<sst xmlns="http://schemas.openxmlformats.org/spreadsheetml/2006/main" count="180" uniqueCount="117">
  <si>
    <t>Weekend 15 March - 17 March 2013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</si>
  <si>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</si>
  <si>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</si>
  <si>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</si>
  <si>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</si>
  <si>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</si>
  <si>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</si>
  <si>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</si>
  <si>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</si>
  <si>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</si>
  <si>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</si>
  <si>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Oz: The Great and Powerful</t>
  </si>
  <si>
    <t>USA</t>
  </si>
  <si>
    <t>Disney</t>
  </si>
  <si>
    <t>Side Effects</t>
  </si>
  <si>
    <t>eOne Films</t>
  </si>
  <si>
    <t>Welcome to the Punch</t>
  </si>
  <si>
    <t>UK</t>
  </si>
  <si>
    <t>Momentum</t>
  </si>
  <si>
    <t>-</t>
  </si>
  <si>
    <t>Wreck-It Ralph</t>
  </si>
  <si>
    <t>Parker</t>
  </si>
  <si>
    <t>The Incredible Burt Wonderstone</t>
  </si>
  <si>
    <t>Warner Bros</t>
  </si>
  <si>
    <t>Mama</t>
  </si>
  <si>
    <t>Spa/Can</t>
  </si>
  <si>
    <t>Universal</t>
  </si>
  <si>
    <t>Red Dawn</t>
  </si>
  <si>
    <t>Koch Media</t>
  </si>
  <si>
    <t>Hansel and Gretel: Witch Hunters</t>
  </si>
  <si>
    <t>Ger/USA</t>
  </si>
  <si>
    <t>Paramount</t>
  </si>
  <si>
    <t>Guilt Trip</t>
  </si>
  <si>
    <t>Safe Haven</t>
  </si>
  <si>
    <t>Les Miserables</t>
  </si>
  <si>
    <t>UK/USA</t>
  </si>
  <si>
    <t>The Paperboy</t>
  </si>
  <si>
    <t>Lions Gate</t>
  </si>
  <si>
    <t>A Good Day to Die Hard</t>
  </si>
  <si>
    <t>20th century Fox</t>
  </si>
  <si>
    <t>Arbitrage</t>
  </si>
  <si>
    <t>Total</t>
  </si>
  <si>
    <t>Other UK films</t>
  </si>
  <si>
    <t>The Spirit of '45</t>
  </si>
  <si>
    <t>Dogwoof</t>
  </si>
  <si>
    <t>Cloud Atlas</t>
  </si>
  <si>
    <t>Song for Marion</t>
  </si>
  <si>
    <t>I Give It a Year</t>
  </si>
  <si>
    <t>UK/Ger/Fra</t>
  </si>
  <si>
    <t>StudioCanal</t>
  </si>
  <si>
    <t>Shell</t>
  </si>
  <si>
    <t>Verve</t>
  </si>
  <si>
    <t>Broken</t>
  </si>
  <si>
    <t>Lore</t>
  </si>
  <si>
    <t>UK/Ger/Aus</t>
  </si>
  <si>
    <t>Artificial Eye</t>
  </si>
  <si>
    <t>Quartet</t>
  </si>
  <si>
    <t xml:space="preserve">UK </t>
  </si>
  <si>
    <t>Skyfall</t>
  </si>
  <si>
    <t>Sony</t>
  </si>
  <si>
    <t>Hyde Park on Hudson</t>
  </si>
  <si>
    <t>Midnight's Children</t>
  </si>
  <si>
    <t>UK/Can/Ind</t>
  </si>
  <si>
    <t>McCullin</t>
  </si>
  <si>
    <t>Run for Your Wife</t>
  </si>
  <si>
    <t>Ball Park</t>
  </si>
  <si>
    <t>Other openers</t>
  </si>
  <si>
    <t>Maniac</t>
  </si>
  <si>
    <t>USA/Fra</t>
  </si>
  <si>
    <t>Metrodome</t>
  </si>
  <si>
    <t>Paradesi</t>
  </si>
  <si>
    <t>Ind</t>
  </si>
  <si>
    <t>Ayngaran</t>
  </si>
  <si>
    <t>Beyond the Hills</t>
  </si>
  <si>
    <t>Rom/Fra/Bel</t>
  </si>
  <si>
    <t>Vinyl</t>
  </si>
  <si>
    <t>Altive Media</t>
  </si>
  <si>
    <t>Earthbound</t>
  </si>
  <si>
    <t>Ire</t>
  </si>
  <si>
    <t>Ripple World Distribution</t>
  </si>
  <si>
    <t>Michael H. Profession: Director</t>
  </si>
  <si>
    <t>Fra/Aut</t>
  </si>
  <si>
    <t>Comments on this week's top 15 results</t>
  </si>
  <si>
    <t>Against last weekend: -30%</t>
  </si>
  <si>
    <t>Against last year: -34%</t>
  </si>
  <si>
    <t>Rolling 52 week ranking: 51st</t>
  </si>
  <si>
    <t>UK* films in top 15: 2</t>
  </si>
  <si>
    <t>UK* share of top 15 gross: 9.4%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</si>
  <si>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</si>
  <si>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Welcome to the Punch</t>
    </r>
    <r>
      <rPr>
        <sz val="10"/>
        <rFont val="Arial"/>
        <family val="2"/>
      </rPr>
      <t xml:space="preserve"> includes £9,002 from 25 previews.</t>
    </r>
  </si>
  <si>
    <r>
      <t xml:space="preserve">Excluding previews the weekend gross for </t>
    </r>
    <r>
      <rPr>
        <i/>
        <sz val="10"/>
        <rFont val="Arial"/>
        <family val="2"/>
      </rPr>
      <t>Side Effects</t>
    </r>
    <r>
      <rPr>
        <sz val="10"/>
        <rFont val="Arial"/>
        <family val="2"/>
      </rPr>
      <t xml:space="preserve"> has decreased by 15%.</t>
    </r>
  </si>
  <si>
    <t>Openers next week - 22 March 2013</t>
  </si>
  <si>
    <t>Neighbouring Sounds</t>
  </si>
  <si>
    <t>Bra</t>
  </si>
  <si>
    <t>Stolen</t>
  </si>
  <si>
    <t>The Servant (Re: 2013)</t>
  </si>
  <si>
    <t>The Croods</t>
  </si>
  <si>
    <t>20th Century Fox</t>
  </si>
  <si>
    <t>Identity Thief</t>
  </si>
  <si>
    <t>Jack the Giant Slayer</t>
  </si>
  <si>
    <t>Compliance</t>
  </si>
  <si>
    <t>Soda</t>
  </si>
  <si>
    <t>I, Superbiker: The Day of Reckoning</t>
  </si>
  <si>
    <t>Carnaby International</t>
  </si>
  <si>
    <t>Pooja Kiven Aa</t>
  </si>
  <si>
    <t>Urban Vibez</t>
  </si>
  <si>
    <t>Post Tenebras Lux</t>
  </si>
  <si>
    <t>Mex/Fra/Ger/Neth</t>
  </si>
  <si>
    <t>Independent Cinema Office</t>
  </si>
  <si>
    <t>Rangrezz</t>
  </si>
  <si>
    <t>UTV</t>
  </si>
  <si>
    <t>Reality</t>
  </si>
  <si>
    <t>It/Fra</t>
  </si>
  <si>
    <t>Independent</t>
  </si>
  <si>
    <t>Reincarnated</t>
  </si>
  <si>
    <t>Small Apartments</t>
  </si>
  <si>
    <t>Jade Films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</si>
</sst>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_-;\-* #,##0.00_-;_-* \-??_-;_-@_-"/>
    <numFmt numFmtId="167" formatCode="_-\£* #,##0.00_-;&quot;-£&quot;* #,##0.00_-;_-\£* \-??_-;_-@_-"/>
    <numFmt numFmtId="168" formatCode="0%"/>
    <numFmt numFmtId="169" formatCode="0"/>
    <numFmt numFmtId="170" formatCode="\£#,##0"/>
    <numFmt numFmtId="171" formatCode="0.0%"/>
  </numFmts>
  <fonts count="6"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7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vertical="center"/>
    </xf>
    <xf numFmtId="170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0" fillId="0" borderId="0" xfId="0" applyNumberFormat="1" applyFont="1" applyAlignment="1">
      <alignment horizontal="center" vertical="center"/>
    </xf>
    <xf numFmtId="169" fontId="4" fillId="2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center" wrapText="1"/>
    </xf>
    <xf numFmtId="170" fontId="4" fillId="2" borderId="0" xfId="0" applyNumberFormat="1" applyFont="1" applyFill="1" applyAlignment="1">
      <alignment horizontal="right" wrapText="1"/>
    </xf>
    <xf numFmtId="169" fontId="4" fillId="2" borderId="0" xfId="0" applyNumberFormat="1" applyFont="1" applyFill="1" applyAlignment="1">
      <alignment horizontal="right" wrapText="1"/>
    </xf>
    <xf numFmtId="170" fontId="4" fillId="2" borderId="0" xfId="0" applyNumberFormat="1" applyFont="1" applyFill="1" applyAlignment="1">
      <alignment horizontal="center" wrapText="1"/>
    </xf>
    <xf numFmtId="164" fontId="0" fillId="0" borderId="0" xfId="34" applyFont="1">
      <alignment/>
      <protection/>
    </xf>
    <xf numFmtId="169" fontId="0" fillId="0" borderId="0" xfId="0" applyNumberFormat="1" applyFont="1" applyFill="1" applyAlignment="1">
      <alignment horizontal="center" vertical="center"/>
    </xf>
    <xf numFmtId="170" fontId="0" fillId="0" borderId="0" xfId="35" applyNumberFormat="1" applyFont="1">
      <alignment/>
      <protection/>
    </xf>
    <xf numFmtId="169" fontId="0" fillId="0" borderId="0" xfId="36" applyNumberFormat="1" applyFont="1" applyAlignment="1">
      <alignment horizontal="right"/>
      <protection/>
    </xf>
    <xf numFmtId="169" fontId="0" fillId="0" borderId="0" xfId="37" applyNumberFormat="1" applyFont="1" applyAlignment="1">
      <alignment horizontal="right"/>
      <protection/>
    </xf>
    <xf numFmtId="170" fontId="0" fillId="0" borderId="0" xfId="0" applyNumberFormat="1" applyFont="1" applyFill="1" applyAlignment="1">
      <alignment horizontal="right" vertical="top" shrinkToFit="1"/>
    </xf>
    <xf numFmtId="170" fontId="0" fillId="0" borderId="0" xfId="38" applyNumberFormat="1" applyFont="1">
      <alignment/>
      <protection/>
    </xf>
    <xf numFmtId="169" fontId="0" fillId="0" borderId="0" xfId="0" applyNumberFormat="1" applyFont="1" applyFill="1" applyAlignment="1">
      <alignment horizontal="center"/>
    </xf>
    <xf numFmtId="169" fontId="4" fillId="2" borderId="0" xfId="0" applyNumberFormat="1" applyFont="1" applyFill="1" applyAlignment="1">
      <alignment horizontal="left" vertical="top" shrinkToFit="1"/>
    </xf>
    <xf numFmtId="169" fontId="4" fillId="2" borderId="0" xfId="0" applyNumberFormat="1" applyFont="1" applyFill="1" applyAlignment="1">
      <alignment horizontal="center" vertical="center" shrinkToFit="1"/>
    </xf>
    <xf numFmtId="170" fontId="4" fillId="2" borderId="0" xfId="0" applyNumberFormat="1" applyFont="1" applyFill="1" applyAlignment="1">
      <alignment horizontal="right" vertical="top" shrinkToFit="1"/>
    </xf>
    <xf numFmtId="169" fontId="0" fillId="2" borderId="0" xfId="0" applyNumberFormat="1" applyFont="1" applyFill="1" applyAlignment="1">
      <alignment horizontal="right" vertical="top" shrinkToFit="1"/>
    </xf>
    <xf numFmtId="169" fontId="4" fillId="2" borderId="0" xfId="15" applyNumberFormat="1" applyFont="1" applyFill="1" applyBorder="1" applyAlignment="1" applyProtection="1">
      <alignment horizontal="right" vertical="top" shrinkToFit="1"/>
      <protection/>
    </xf>
    <xf numFmtId="169" fontId="4" fillId="0" borderId="0" xfId="0" applyNumberFormat="1" applyFont="1" applyFill="1" applyAlignment="1">
      <alignment horizontal="left" vertical="top" shrinkToFit="1"/>
    </xf>
    <xf numFmtId="171" fontId="4" fillId="0" borderId="0" xfId="0" applyNumberFormat="1" applyFont="1" applyFill="1" applyAlignment="1">
      <alignment horizontal="center" vertical="center" shrinkToFit="1"/>
    </xf>
    <xf numFmtId="170" fontId="4" fillId="0" borderId="0" xfId="0" applyNumberFormat="1" applyFont="1" applyFill="1" applyAlignment="1">
      <alignment horizontal="right" vertical="top" shrinkToFit="1"/>
    </xf>
    <xf numFmtId="171" fontId="4" fillId="0" borderId="0" xfId="0" applyNumberFormat="1" applyFont="1" applyFill="1" applyAlignment="1">
      <alignment horizontal="left" vertical="top" shrinkToFit="1"/>
    </xf>
    <xf numFmtId="169" fontId="0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right" vertical="top" shrinkToFit="1"/>
    </xf>
    <xf numFmtId="169" fontId="4" fillId="0" borderId="0" xfId="15" applyNumberFormat="1" applyFont="1" applyFill="1" applyBorder="1" applyAlignment="1" applyProtection="1">
      <alignment horizontal="right" vertical="top" shrinkToFit="1"/>
      <protection/>
    </xf>
    <xf numFmtId="169" fontId="0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lef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69" fontId="0" fillId="0" borderId="0" xfId="0" applyNumberFormat="1" applyFont="1" applyAlignment="1">
      <alignment horizontal="left"/>
    </xf>
    <xf numFmtId="170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9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/>
    </xf>
    <xf numFmtId="170" fontId="0" fillId="0" borderId="0" xfId="0" applyNumberFormat="1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9" fontId="0" fillId="0" borderId="0" xfId="0" applyNumberFormat="1" applyFont="1" applyFill="1" applyAlignment="1">
      <alignment vertical="center"/>
    </xf>
    <xf numFmtId="169" fontId="4" fillId="0" borderId="0" xfId="0" applyNumberFormat="1" applyFont="1" applyFill="1" applyAlignment="1">
      <alignment/>
    </xf>
    <xf numFmtId="170" fontId="0" fillId="0" borderId="0" xfId="24" applyNumberFormat="1" applyFont="1" applyFill="1" applyBorder="1" applyAlignment="1" applyProtection="1">
      <alignment/>
      <protection/>
    </xf>
    <xf numFmtId="169" fontId="0" fillId="0" borderId="0" xfId="0" applyNumberFormat="1" applyFill="1" applyAlignment="1">
      <alignment/>
    </xf>
    <xf numFmtId="170" fontId="0" fillId="0" borderId="0" xfId="19" applyNumberFormat="1" applyFont="1" applyFill="1" applyBorder="1" applyAlignment="1" applyProtection="1">
      <alignment horizontal="right"/>
      <protection/>
    </xf>
    <xf numFmtId="169" fontId="0" fillId="0" borderId="0" xfId="19" applyNumberFormat="1" applyFont="1" applyFill="1" applyBorder="1" applyAlignment="1" applyProtection="1">
      <alignment horizontal="center" vertical="center"/>
      <protection/>
    </xf>
    <xf numFmtId="169" fontId="5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0" fillId="0" borderId="0" xfId="0" applyNumberFormat="1" applyFont="1" applyAlignment="1">
      <alignment horizontal="left"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2 2" xfId="21"/>
    <cellStyle name="Comma 2 3" xfId="22"/>
    <cellStyle name="Comma 3" xfId="23"/>
    <cellStyle name="Comma 4" xfId="24"/>
    <cellStyle name="Comma 4 2" xfId="25"/>
    <cellStyle name="Comma 5" xfId="26"/>
    <cellStyle name="Comma 6" xfId="27"/>
    <cellStyle name="Currency 2" xfId="28"/>
    <cellStyle name="Normal 10" xfId="29"/>
    <cellStyle name="Normal 11" xfId="30"/>
    <cellStyle name="Normal 11 2" xfId="31"/>
    <cellStyle name="Normal 11_Sheet1" xfId="32"/>
    <cellStyle name="Normal 12" xfId="33"/>
    <cellStyle name="Normal 13" xfId="34"/>
    <cellStyle name="Normal 14" xfId="35"/>
    <cellStyle name="Normal 15" xfId="36"/>
    <cellStyle name="Normal 16" xfId="37"/>
    <cellStyle name="Normal 17" xfId="38"/>
    <cellStyle name="Normal 2" xfId="39"/>
    <cellStyle name="Normal 2 2" xfId="40"/>
    <cellStyle name="Normal 2 3" xfId="41"/>
    <cellStyle name="Normal 3" xfId="42"/>
    <cellStyle name="Normal 3 2" xfId="43"/>
    <cellStyle name="Normal 3 3" xfId="44"/>
    <cellStyle name="Normal 3_Sheet1" xfId="45"/>
    <cellStyle name="Normal 4" xfId="46"/>
    <cellStyle name="Normal 4 2" xfId="47"/>
    <cellStyle name="Normal 4 3" xfId="48"/>
    <cellStyle name="Normal 4_Sheet1" xfId="49"/>
    <cellStyle name="Normal 5" xfId="50"/>
    <cellStyle name="Normal 6" xfId="51"/>
    <cellStyle name="Normal 6 2" xfId="52"/>
    <cellStyle name="Normal 6 3" xfId="53"/>
    <cellStyle name="Normal 6_Sheet1" xfId="54"/>
    <cellStyle name="Normal 7" xfId="55"/>
    <cellStyle name="Normal 7 2" xfId="56"/>
    <cellStyle name="Normal 8" xfId="57"/>
    <cellStyle name="Normal 8 2" xfId="58"/>
    <cellStyle name="Normal 8_Sheet1" xfId="59"/>
    <cellStyle name="Normal 9" xfId="60"/>
    <cellStyle name="Normal 9 2" xfId="61"/>
    <cellStyle name="Normal 9_Sheet1" xfId="62"/>
    <cellStyle name="Percent 2" xfId="63"/>
    <cellStyle name="Percent 2 2" xfId="64"/>
    <cellStyle name="Percent 2 3" xfId="65"/>
    <cellStyle name="Percent 3" xfId="66"/>
    <cellStyle name="Percent 4" xfId="67"/>
    <cellStyle name="Percent 4 2" xfId="68"/>
    <cellStyle name="Percent 5" xfId="69"/>
    <cellStyle name="Percent 5 2" xfId="70"/>
    <cellStyle name="Percent 6" xfId="71"/>
    <cellStyle name="Percent 7" xfId="72"/>
    <cellStyle name="Percent 8" xfId="73"/>
    <cellStyle name="Percent 9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8515625" style="1" customWidth="1"/>
    <col min="2" max="2" width="54.8515625" style="1" customWidth="1"/>
    <col min="3" max="3" width="20.28125" style="2" customWidth="1"/>
    <col min="4" max="4" width="24.57421875" style="3" customWidth="1"/>
    <col min="5" max="5" width="23.8515625" style="1" customWidth="1"/>
    <col min="6" max="8" width="12.0039062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1" t="s">
        <v>6</v>
      </c>
      <c r="G2" s="11" t="s">
        <v>7</v>
      </c>
      <c r="H2" s="11" t="s">
        <v>8</v>
      </c>
      <c r="I2" s="12" t="s">
        <v>9</v>
      </c>
      <c r="J2" s="12" t="s">
        <v>10</v>
      </c>
    </row>
    <row r="3" spans="1:10" ht="12.75" customHeight="1">
      <c r="A3" s="1">
        <v>1</v>
      </c>
      <c r="B3" s="13" t="s">
        <v>11</v>
      </c>
      <c r="C3" s="14" t="s">
        <v>12</v>
      </c>
      <c r="D3" s="15">
        <v>2609475</v>
      </c>
      <c r="E3" s="5" t="s">
        <v>13</v>
      </c>
      <c r="F3" s="16">
        <v>-29.7195920869347</v>
      </c>
      <c r="G3" s="17">
        <v>2</v>
      </c>
      <c r="H3" s="17">
        <v>539</v>
      </c>
      <c r="I3" s="18">
        <f aca="true" t="shared" si="0" ref="I3:I17">D3/H3</f>
        <v>4841.326530612245</v>
      </c>
      <c r="J3" s="19">
        <v>7683699</v>
      </c>
    </row>
    <row r="4" spans="1:10" ht="12.75" customHeight="1">
      <c r="A4" s="1">
        <v>2</v>
      </c>
      <c r="B4" s="13" t="s">
        <v>14</v>
      </c>
      <c r="C4" s="14" t="s">
        <v>12</v>
      </c>
      <c r="D4" s="15">
        <v>759363</v>
      </c>
      <c r="E4" s="5" t="s">
        <v>15</v>
      </c>
      <c r="F4" s="16">
        <v>-16.068929843293038</v>
      </c>
      <c r="G4" s="17">
        <v>2</v>
      </c>
      <c r="H4" s="17">
        <v>371</v>
      </c>
      <c r="I4" s="18">
        <f t="shared" si="0"/>
        <v>2046.8005390835579</v>
      </c>
      <c r="J4" s="19">
        <v>2277861</v>
      </c>
    </row>
    <row r="5" spans="1:10" ht="12.75" customHeight="1">
      <c r="A5" s="1">
        <v>3</v>
      </c>
      <c r="B5" s="13" t="s">
        <v>16</v>
      </c>
      <c r="C5" s="14" t="s">
        <v>17</v>
      </c>
      <c r="D5" s="15">
        <v>460250</v>
      </c>
      <c r="E5" s="5" t="s">
        <v>18</v>
      </c>
      <c r="F5" s="16" t="s">
        <v>19</v>
      </c>
      <c r="G5" s="17">
        <v>1</v>
      </c>
      <c r="H5" s="17">
        <v>370</v>
      </c>
      <c r="I5" s="18">
        <f t="shared" si="0"/>
        <v>1243.918918918919</v>
      </c>
      <c r="J5" s="19">
        <v>460250</v>
      </c>
    </row>
    <row r="6" spans="1:10" ht="12.75" customHeight="1">
      <c r="A6" s="1">
        <v>4</v>
      </c>
      <c r="B6" s="13" t="s">
        <v>20</v>
      </c>
      <c r="C6" s="14" t="s">
        <v>12</v>
      </c>
      <c r="D6" s="15">
        <v>426343</v>
      </c>
      <c r="E6" s="5" t="s">
        <v>13</v>
      </c>
      <c r="F6" s="16">
        <v>-42.74839092607189</v>
      </c>
      <c r="G6" s="17">
        <v>6</v>
      </c>
      <c r="H6" s="17">
        <v>458</v>
      </c>
      <c r="I6" s="18">
        <f t="shared" si="0"/>
        <v>930.8799126637555</v>
      </c>
      <c r="J6" s="19">
        <v>21995949</v>
      </c>
    </row>
    <row r="7" spans="1:10" ht="12.75" customHeight="1">
      <c r="A7" s="1">
        <v>5</v>
      </c>
      <c r="B7" s="13" t="s">
        <v>21</v>
      </c>
      <c r="C7" s="20" t="s">
        <v>12</v>
      </c>
      <c r="D7" s="15">
        <v>308335</v>
      </c>
      <c r="E7" s="5" t="s">
        <v>15</v>
      </c>
      <c r="F7" s="16">
        <v>-45.7898262412158</v>
      </c>
      <c r="G7" s="17">
        <v>2</v>
      </c>
      <c r="H7" s="17">
        <v>276</v>
      </c>
      <c r="I7" s="18">
        <f t="shared" si="0"/>
        <v>1117.1557971014493</v>
      </c>
      <c r="J7" s="19">
        <v>1229889</v>
      </c>
    </row>
    <row r="8" spans="1:10" ht="12.75" customHeight="1">
      <c r="A8" s="1">
        <v>6</v>
      </c>
      <c r="B8" s="13" t="s">
        <v>22</v>
      </c>
      <c r="C8" s="14" t="s">
        <v>12</v>
      </c>
      <c r="D8" s="15">
        <v>305936</v>
      </c>
      <c r="E8" s="5" t="s">
        <v>23</v>
      </c>
      <c r="F8" s="16" t="s">
        <v>19</v>
      </c>
      <c r="G8" s="17">
        <v>1</v>
      </c>
      <c r="H8" s="17">
        <v>386</v>
      </c>
      <c r="I8" s="18">
        <f t="shared" si="0"/>
        <v>792.580310880829</v>
      </c>
      <c r="J8" s="19">
        <v>305936</v>
      </c>
    </row>
    <row r="9" spans="1:10" ht="12.75" customHeight="1">
      <c r="A9" s="1">
        <v>7</v>
      </c>
      <c r="B9" s="13" t="s">
        <v>24</v>
      </c>
      <c r="C9" s="20" t="s">
        <v>25</v>
      </c>
      <c r="D9" s="15">
        <v>266521</v>
      </c>
      <c r="E9" s="5" t="s">
        <v>26</v>
      </c>
      <c r="F9" s="16">
        <v>-49.29899252765983</v>
      </c>
      <c r="G9" s="17">
        <v>4</v>
      </c>
      <c r="H9" s="17">
        <v>299</v>
      </c>
      <c r="I9" s="18">
        <f t="shared" si="0"/>
        <v>891.3745819397993</v>
      </c>
      <c r="J9" s="19">
        <v>5054683</v>
      </c>
    </row>
    <row r="10" spans="1:10" ht="12.75" customHeight="1">
      <c r="A10" s="1">
        <v>8</v>
      </c>
      <c r="B10" s="13" t="s">
        <v>27</v>
      </c>
      <c r="C10" s="7" t="s">
        <v>12</v>
      </c>
      <c r="D10" s="15">
        <v>255448</v>
      </c>
      <c r="E10" s="5" t="s">
        <v>28</v>
      </c>
      <c r="F10" s="16" t="s">
        <v>19</v>
      </c>
      <c r="G10" s="17">
        <v>1</v>
      </c>
      <c r="H10" s="17">
        <v>341</v>
      </c>
      <c r="I10" s="18">
        <f t="shared" si="0"/>
        <v>749.1143695014663</v>
      </c>
      <c r="J10" s="19">
        <v>255448</v>
      </c>
    </row>
    <row r="11" spans="1:10" ht="12.75" customHeight="1">
      <c r="A11" s="1">
        <v>9</v>
      </c>
      <c r="B11" s="13" t="s">
        <v>29</v>
      </c>
      <c r="C11" s="14" t="s">
        <v>30</v>
      </c>
      <c r="D11" s="15">
        <v>221452</v>
      </c>
      <c r="E11" s="5" t="s">
        <v>31</v>
      </c>
      <c r="F11" s="16">
        <v>-56.386395908295086</v>
      </c>
      <c r="G11" s="17">
        <v>3</v>
      </c>
      <c r="H11" s="17">
        <v>270</v>
      </c>
      <c r="I11" s="18">
        <f t="shared" si="0"/>
        <v>820.1925925925926</v>
      </c>
      <c r="J11" s="19">
        <v>3178317</v>
      </c>
    </row>
    <row r="12" spans="1:10" ht="12.75" customHeight="1">
      <c r="A12" s="1">
        <v>10</v>
      </c>
      <c r="B12" s="13" t="s">
        <v>32</v>
      </c>
      <c r="C12" s="14" t="s">
        <v>12</v>
      </c>
      <c r="D12" s="15">
        <v>157016</v>
      </c>
      <c r="E12" s="5" t="s">
        <v>31</v>
      </c>
      <c r="F12" s="16">
        <v>-63.659423979558774</v>
      </c>
      <c r="G12" s="17">
        <v>2</v>
      </c>
      <c r="H12" s="17">
        <v>284</v>
      </c>
      <c r="I12" s="18">
        <f t="shared" si="0"/>
        <v>552.8732394366198</v>
      </c>
      <c r="J12" s="19">
        <v>814530</v>
      </c>
    </row>
    <row r="13" spans="1:10" ht="12.75" customHeight="1">
      <c r="A13" s="1">
        <v>11</v>
      </c>
      <c r="B13" s="13" t="s">
        <v>33</v>
      </c>
      <c r="C13" s="14" t="s">
        <v>12</v>
      </c>
      <c r="D13" s="15">
        <v>155090</v>
      </c>
      <c r="E13" s="5" t="s">
        <v>18</v>
      </c>
      <c r="F13" s="16">
        <v>-61.921761483747574</v>
      </c>
      <c r="G13" s="17">
        <v>3</v>
      </c>
      <c r="H13" s="17">
        <v>253</v>
      </c>
      <c r="I13" s="18">
        <f t="shared" si="0"/>
        <v>613.00395256917</v>
      </c>
      <c r="J13" s="19">
        <v>2076306</v>
      </c>
    </row>
    <row r="14" spans="1:10" ht="12.75" customHeight="1">
      <c r="A14" s="1">
        <v>12</v>
      </c>
      <c r="B14" s="13" t="s">
        <v>34</v>
      </c>
      <c r="C14" s="20" t="s">
        <v>35</v>
      </c>
      <c r="D14" s="15">
        <v>142145</v>
      </c>
      <c r="E14" s="5" t="s">
        <v>26</v>
      </c>
      <c r="F14" s="16">
        <v>-51.63375786425672</v>
      </c>
      <c r="G14" s="17">
        <v>10</v>
      </c>
      <c r="H14" s="17">
        <v>233</v>
      </c>
      <c r="I14" s="18">
        <f t="shared" si="0"/>
        <v>610.0643776824035</v>
      </c>
      <c r="J14" s="19">
        <v>39915419</v>
      </c>
    </row>
    <row r="15" spans="1:10" ht="12.75" customHeight="1">
      <c r="A15" s="1">
        <v>13</v>
      </c>
      <c r="B15" s="13" t="s">
        <v>36</v>
      </c>
      <c r="C15" s="20" t="s">
        <v>12</v>
      </c>
      <c r="D15" s="15">
        <v>141881</v>
      </c>
      <c r="E15" s="5" t="s">
        <v>37</v>
      </c>
      <c r="F15" s="16" t="s">
        <v>19</v>
      </c>
      <c r="G15" s="17">
        <v>1</v>
      </c>
      <c r="H15" s="17">
        <v>82</v>
      </c>
      <c r="I15" s="18">
        <f t="shared" si="0"/>
        <v>1730.2560975609756</v>
      </c>
      <c r="J15" s="19">
        <v>141881</v>
      </c>
    </row>
    <row r="16" spans="1:10" ht="12.75" customHeight="1">
      <c r="A16" s="1">
        <v>14</v>
      </c>
      <c r="B16" s="13" t="s">
        <v>38</v>
      </c>
      <c r="C16" s="20" t="s">
        <v>12</v>
      </c>
      <c r="D16" s="15">
        <v>117988</v>
      </c>
      <c r="E16" s="5" t="s">
        <v>39</v>
      </c>
      <c r="F16" s="16">
        <v>-65.54239738329221</v>
      </c>
      <c r="G16" s="17">
        <v>5</v>
      </c>
      <c r="H16" s="17">
        <v>171</v>
      </c>
      <c r="I16" s="18">
        <f t="shared" si="0"/>
        <v>689.9883040935673</v>
      </c>
      <c r="J16" s="19">
        <v>10686411</v>
      </c>
    </row>
    <row r="17" spans="1:10" ht="12.75" customHeight="1">
      <c r="A17" s="1">
        <v>15</v>
      </c>
      <c r="B17" s="13" t="s">
        <v>40</v>
      </c>
      <c r="C17" s="7" t="s">
        <v>12</v>
      </c>
      <c r="D17" s="15">
        <v>112587</v>
      </c>
      <c r="E17" s="5" t="s">
        <v>28</v>
      </c>
      <c r="F17" s="16">
        <v>-36.62604486223297</v>
      </c>
      <c r="G17" s="17">
        <v>3</v>
      </c>
      <c r="H17" s="17">
        <v>81</v>
      </c>
      <c r="I17" s="18">
        <f t="shared" si="0"/>
        <v>1389.962962962963</v>
      </c>
      <c r="J17" s="19">
        <v>1043853</v>
      </c>
    </row>
    <row r="18" spans="1:10" ht="12.75" customHeight="1">
      <c r="A18" s="21"/>
      <c r="B18" s="21" t="s">
        <v>41</v>
      </c>
      <c r="C18" s="22"/>
      <c r="D18" s="23">
        <f>SUM(D3:D17)</f>
        <v>6439830</v>
      </c>
      <c r="E18" s="21"/>
      <c r="F18" s="24"/>
      <c r="G18" s="24"/>
      <c r="H18" s="25">
        <f>SUM(H3:H17)</f>
        <v>4414</v>
      </c>
      <c r="I18" s="23">
        <f>D18/H18</f>
        <v>1458.9555958314454</v>
      </c>
      <c r="J18" s="23">
        <f>SUM(J3:J17)</f>
        <v>97120432</v>
      </c>
    </row>
    <row r="19" spans="1:10" s="33" customFormat="1" ht="12.75">
      <c r="A19" s="26"/>
      <c r="B19" s="26"/>
      <c r="C19" s="27"/>
      <c r="D19" s="28"/>
      <c r="E19" s="29"/>
      <c r="F19" s="30"/>
      <c r="G19" s="31"/>
      <c r="H19" s="32"/>
      <c r="I19" s="28"/>
      <c r="J19" s="28"/>
    </row>
    <row r="20" spans="2:10" s="33" customFormat="1" ht="12.75" customHeight="1">
      <c r="B20" s="34" t="s">
        <v>42</v>
      </c>
      <c r="C20" s="14"/>
      <c r="D20" s="35"/>
      <c r="F20" s="30"/>
      <c r="G20" s="30"/>
      <c r="H20" s="30"/>
      <c r="I20" s="36"/>
      <c r="J20" s="36"/>
    </row>
    <row r="21" spans="1:10" s="33" customFormat="1" ht="12.75" customHeight="1">
      <c r="A21" s="33">
        <v>18</v>
      </c>
      <c r="B21" s="37" t="s">
        <v>43</v>
      </c>
      <c r="C21" s="7" t="s">
        <v>17</v>
      </c>
      <c r="D21" s="36">
        <v>75146</v>
      </c>
      <c r="E21" s="38" t="s">
        <v>44</v>
      </c>
      <c r="F21" s="30" t="s">
        <v>19</v>
      </c>
      <c r="G21" s="30">
        <v>1</v>
      </c>
      <c r="H21" s="33">
        <v>43</v>
      </c>
      <c r="I21" s="18">
        <f aca="true" t="shared" si="1" ref="I21:I33">D21/H21</f>
        <v>1747.5813953488373</v>
      </c>
      <c r="J21" s="36">
        <v>75146</v>
      </c>
    </row>
    <row r="22" spans="1:10" s="33" customFormat="1" ht="12.75" customHeight="1">
      <c r="A22" s="33">
        <v>20</v>
      </c>
      <c r="B22" s="39" t="s">
        <v>45</v>
      </c>
      <c r="C22" s="20" t="s">
        <v>35</v>
      </c>
      <c r="D22" s="36">
        <v>43546</v>
      </c>
      <c r="E22" s="5" t="s">
        <v>23</v>
      </c>
      <c r="F22" s="33">
        <v>-35.2341007793444</v>
      </c>
      <c r="G22" s="33">
        <v>4</v>
      </c>
      <c r="H22" s="33">
        <v>52</v>
      </c>
      <c r="I22" s="18">
        <f t="shared" si="1"/>
        <v>837.4230769230769</v>
      </c>
      <c r="J22" s="36">
        <v>1483812</v>
      </c>
    </row>
    <row r="23" spans="1:10" s="33" customFormat="1" ht="12.75" customHeight="1">
      <c r="A23" s="33">
        <v>22</v>
      </c>
      <c r="B23" s="39" t="s">
        <v>46</v>
      </c>
      <c r="C23" s="20" t="s">
        <v>17</v>
      </c>
      <c r="D23" s="36">
        <v>35163</v>
      </c>
      <c r="E23" s="5" t="s">
        <v>15</v>
      </c>
      <c r="F23" s="33">
        <v>-72.1580426778574</v>
      </c>
      <c r="G23" s="33">
        <v>4</v>
      </c>
      <c r="H23" s="33">
        <v>197</v>
      </c>
      <c r="I23" s="18">
        <f t="shared" si="1"/>
        <v>178.49238578680203</v>
      </c>
      <c r="J23" s="36">
        <v>1739035</v>
      </c>
    </row>
    <row r="24" spans="1:10" s="33" customFormat="1" ht="12.75">
      <c r="A24" s="33">
        <v>25</v>
      </c>
      <c r="B24" s="39" t="s">
        <v>47</v>
      </c>
      <c r="C24" s="14" t="s">
        <v>48</v>
      </c>
      <c r="D24" s="36">
        <v>31368</v>
      </c>
      <c r="E24" s="5" t="s">
        <v>49</v>
      </c>
      <c r="F24" s="33">
        <v>-62.64068696926027</v>
      </c>
      <c r="G24" s="33">
        <v>6</v>
      </c>
      <c r="H24" s="33">
        <v>45</v>
      </c>
      <c r="I24" s="18">
        <f t="shared" si="1"/>
        <v>697.0666666666667</v>
      </c>
      <c r="J24" s="36">
        <v>6144837</v>
      </c>
    </row>
    <row r="25" spans="1:10" s="33" customFormat="1" ht="12.75">
      <c r="A25" s="33">
        <v>37</v>
      </c>
      <c r="B25" s="37" t="s">
        <v>50</v>
      </c>
      <c r="C25" s="7" t="s">
        <v>17</v>
      </c>
      <c r="D25" s="36">
        <v>15303</v>
      </c>
      <c r="E25" s="38" t="s">
        <v>51</v>
      </c>
      <c r="F25" s="30" t="s">
        <v>19</v>
      </c>
      <c r="G25" s="30">
        <v>1</v>
      </c>
      <c r="H25" s="33">
        <v>12</v>
      </c>
      <c r="I25" s="18">
        <f t="shared" si="1"/>
        <v>1275.25</v>
      </c>
      <c r="J25" s="36">
        <v>15303</v>
      </c>
    </row>
    <row r="26" spans="1:10" s="33" customFormat="1" ht="12.75">
      <c r="A26" s="33">
        <v>38</v>
      </c>
      <c r="B26" s="1" t="s">
        <v>52</v>
      </c>
      <c r="C26" s="7" t="s">
        <v>17</v>
      </c>
      <c r="D26" s="36">
        <v>12892</v>
      </c>
      <c r="E26" s="38" t="s">
        <v>49</v>
      </c>
      <c r="F26" s="33">
        <v>-81.15838241526971</v>
      </c>
      <c r="G26" s="33">
        <v>2</v>
      </c>
      <c r="H26" s="33">
        <v>22</v>
      </c>
      <c r="I26" s="18">
        <f t="shared" si="1"/>
        <v>586</v>
      </c>
      <c r="J26" s="36">
        <v>118245</v>
      </c>
    </row>
    <row r="27" spans="1:10" s="33" customFormat="1" ht="12.75">
      <c r="A27" s="33">
        <v>42</v>
      </c>
      <c r="B27" s="40" t="s">
        <v>53</v>
      </c>
      <c r="C27" s="14" t="s">
        <v>54</v>
      </c>
      <c r="D27" s="36">
        <v>8448</v>
      </c>
      <c r="E27" s="33" t="s">
        <v>55</v>
      </c>
      <c r="F27" s="33">
        <v>-61.629649816051234</v>
      </c>
      <c r="G27" s="33">
        <v>4</v>
      </c>
      <c r="H27" s="33">
        <v>11</v>
      </c>
      <c r="I27" s="18">
        <f t="shared" si="1"/>
        <v>768</v>
      </c>
      <c r="J27" s="36">
        <v>233638</v>
      </c>
    </row>
    <row r="28" spans="1:10" s="33" customFormat="1" ht="12.75">
      <c r="A28" s="33">
        <v>45</v>
      </c>
      <c r="B28" s="40" t="s">
        <v>56</v>
      </c>
      <c r="C28" s="14" t="s">
        <v>57</v>
      </c>
      <c r="D28" s="36">
        <v>5759</v>
      </c>
      <c r="E28" s="33" t="s">
        <v>18</v>
      </c>
      <c r="F28" s="33">
        <v>-57.495018082515315</v>
      </c>
      <c r="G28" s="33">
        <v>11</v>
      </c>
      <c r="H28" s="33">
        <v>13</v>
      </c>
      <c r="I28" s="18">
        <f t="shared" si="1"/>
        <v>443</v>
      </c>
      <c r="J28" s="36">
        <v>8249813</v>
      </c>
    </row>
    <row r="29" spans="1:10" s="33" customFormat="1" ht="12.75">
      <c r="A29" s="33">
        <v>50</v>
      </c>
      <c r="B29" s="41" t="s">
        <v>58</v>
      </c>
      <c r="C29" s="14" t="s">
        <v>35</v>
      </c>
      <c r="D29" s="36">
        <v>3414</v>
      </c>
      <c r="E29" s="33" t="s">
        <v>59</v>
      </c>
      <c r="F29" s="33">
        <v>-31.390675241157556</v>
      </c>
      <c r="G29" s="33">
        <v>21</v>
      </c>
      <c r="H29" s="33">
        <v>2</v>
      </c>
      <c r="I29" s="18">
        <f t="shared" si="1"/>
        <v>1707</v>
      </c>
      <c r="J29" s="36">
        <v>102837978</v>
      </c>
    </row>
    <row r="30" spans="1:10" s="33" customFormat="1" ht="12.75">
      <c r="A30" s="33">
        <v>59</v>
      </c>
      <c r="B30" s="33" t="s">
        <v>60</v>
      </c>
      <c r="C30" s="14" t="s">
        <v>35</v>
      </c>
      <c r="D30" s="36">
        <v>1636</v>
      </c>
      <c r="E30" s="42" t="s">
        <v>26</v>
      </c>
      <c r="F30" s="33">
        <v>-67.80794962613143</v>
      </c>
      <c r="G30" s="33">
        <v>7</v>
      </c>
      <c r="H30" s="33">
        <v>4</v>
      </c>
      <c r="I30" s="18">
        <f t="shared" si="1"/>
        <v>409</v>
      </c>
      <c r="J30" s="36">
        <v>383438</v>
      </c>
    </row>
    <row r="31" spans="1:10" s="33" customFormat="1" ht="12.75">
      <c r="A31" s="33">
        <v>73</v>
      </c>
      <c r="B31" s="40" t="s">
        <v>61</v>
      </c>
      <c r="C31" s="14" t="s">
        <v>62</v>
      </c>
      <c r="D31" s="36">
        <v>516</v>
      </c>
      <c r="E31" s="33" t="s">
        <v>15</v>
      </c>
      <c r="F31" s="33">
        <v>6.832298136645962</v>
      </c>
      <c r="G31" s="33">
        <v>12</v>
      </c>
      <c r="H31" s="33">
        <v>1</v>
      </c>
      <c r="I31" s="18">
        <f t="shared" si="1"/>
        <v>516</v>
      </c>
      <c r="J31" s="36">
        <v>263534</v>
      </c>
    </row>
    <row r="32" spans="1:10" s="33" customFormat="1" ht="12.75">
      <c r="A32" s="33">
        <v>80</v>
      </c>
      <c r="B32" s="37" t="s">
        <v>63</v>
      </c>
      <c r="C32" s="7" t="s">
        <v>17</v>
      </c>
      <c r="D32" s="36">
        <v>220</v>
      </c>
      <c r="E32" s="38" t="s">
        <v>55</v>
      </c>
      <c r="F32" s="33">
        <v>59.42028985507246</v>
      </c>
      <c r="G32" s="33">
        <v>11</v>
      </c>
      <c r="H32" s="33">
        <v>1</v>
      </c>
      <c r="I32" s="18">
        <f t="shared" si="1"/>
        <v>220</v>
      </c>
      <c r="J32" s="36">
        <v>98479</v>
      </c>
    </row>
    <row r="33" spans="1:10" s="33" customFormat="1" ht="12.75">
      <c r="A33" s="33">
        <v>87</v>
      </c>
      <c r="B33" s="41" t="s">
        <v>64</v>
      </c>
      <c r="C33" s="43" t="s">
        <v>17</v>
      </c>
      <c r="D33" s="36">
        <v>37</v>
      </c>
      <c r="E33" s="42" t="s">
        <v>65</v>
      </c>
      <c r="F33" s="33">
        <v>94.73684210526315</v>
      </c>
      <c r="G33" s="33">
        <v>5</v>
      </c>
      <c r="H33" s="33">
        <v>1</v>
      </c>
      <c r="I33" s="18">
        <f t="shared" si="1"/>
        <v>37</v>
      </c>
      <c r="J33" s="36">
        <v>14809</v>
      </c>
    </row>
    <row r="34" spans="3:10" s="33" customFormat="1" ht="12.75">
      <c r="C34" s="44"/>
      <c r="D34" s="36"/>
      <c r="E34" s="40"/>
      <c r="F34" s="30"/>
      <c r="G34" s="30"/>
      <c r="I34" s="18"/>
      <c r="J34" s="36"/>
    </row>
    <row r="35" spans="2:10" s="33" customFormat="1" ht="12.75">
      <c r="B35" s="45" t="s">
        <v>66</v>
      </c>
      <c r="C35" s="14"/>
      <c r="D35" s="36"/>
      <c r="E35" s="40"/>
      <c r="F35" s="30"/>
      <c r="G35" s="30"/>
      <c r="I35" s="18"/>
      <c r="J35" s="36"/>
    </row>
    <row r="36" spans="1:10" s="33" customFormat="1" ht="12.75">
      <c r="A36" s="33">
        <v>31</v>
      </c>
      <c r="B36" s="37" t="s">
        <v>67</v>
      </c>
      <c r="C36" s="7" t="s">
        <v>68</v>
      </c>
      <c r="D36" s="36">
        <v>21384</v>
      </c>
      <c r="E36" s="38" t="s">
        <v>69</v>
      </c>
      <c r="F36" s="30" t="s">
        <v>19</v>
      </c>
      <c r="G36" s="30">
        <v>1</v>
      </c>
      <c r="H36" s="33">
        <v>53</v>
      </c>
      <c r="I36" s="18">
        <f aca="true" t="shared" si="2" ref="I36:I41">D36/H36</f>
        <v>403.47169811320754</v>
      </c>
      <c r="J36" s="36">
        <v>21384</v>
      </c>
    </row>
    <row r="37" spans="1:10" s="33" customFormat="1" ht="12.75">
      <c r="A37" s="33">
        <v>33</v>
      </c>
      <c r="B37" t="s">
        <v>70</v>
      </c>
      <c r="C37" s="14" t="s">
        <v>71</v>
      </c>
      <c r="D37" s="36">
        <v>19635</v>
      </c>
      <c r="E37" s="40" t="s">
        <v>72</v>
      </c>
      <c r="F37" s="30" t="s">
        <v>19</v>
      </c>
      <c r="G37" s="30">
        <v>1</v>
      </c>
      <c r="H37" s="33">
        <v>20</v>
      </c>
      <c r="I37" s="18">
        <f t="shared" si="2"/>
        <v>981.75</v>
      </c>
      <c r="J37" s="36">
        <v>19635</v>
      </c>
    </row>
    <row r="38" spans="1:10" s="33" customFormat="1" ht="12.75">
      <c r="A38" s="33">
        <v>34</v>
      </c>
      <c r="B38" t="s">
        <v>73</v>
      </c>
      <c r="C38" s="7" t="s">
        <v>74</v>
      </c>
      <c r="D38" s="36">
        <v>18951</v>
      </c>
      <c r="E38" s="38" t="s">
        <v>55</v>
      </c>
      <c r="F38" s="30" t="s">
        <v>19</v>
      </c>
      <c r="G38" s="30">
        <v>1</v>
      </c>
      <c r="H38" s="33">
        <v>15</v>
      </c>
      <c r="I38" s="18">
        <f t="shared" si="2"/>
        <v>1263.4</v>
      </c>
      <c r="J38" s="36">
        <v>18951</v>
      </c>
    </row>
    <row r="39" spans="1:10" s="33" customFormat="1" ht="12.75">
      <c r="A39" s="33">
        <v>41</v>
      </c>
      <c r="B39" s="37" t="s">
        <v>75</v>
      </c>
      <c r="C39" s="7" t="s">
        <v>12</v>
      </c>
      <c r="D39" s="36">
        <v>11530</v>
      </c>
      <c r="E39" s="38" t="s">
        <v>76</v>
      </c>
      <c r="F39" s="30" t="s">
        <v>19</v>
      </c>
      <c r="G39" s="30">
        <v>1</v>
      </c>
      <c r="H39" s="33">
        <v>60</v>
      </c>
      <c r="I39" s="18">
        <f t="shared" si="2"/>
        <v>192.16666666666666</v>
      </c>
      <c r="J39" s="36">
        <v>11530</v>
      </c>
    </row>
    <row r="40" spans="1:10" s="33" customFormat="1" ht="12.75">
      <c r="A40" s="33">
        <v>54</v>
      </c>
      <c r="B40" s="37" t="s">
        <v>77</v>
      </c>
      <c r="C40" s="7" t="s">
        <v>78</v>
      </c>
      <c r="D40" s="36">
        <v>2676</v>
      </c>
      <c r="E40" s="38" t="s">
        <v>79</v>
      </c>
      <c r="F40" s="30" t="s">
        <v>19</v>
      </c>
      <c r="G40" s="30">
        <v>1</v>
      </c>
      <c r="H40" s="33">
        <v>11</v>
      </c>
      <c r="I40" s="18">
        <f t="shared" si="2"/>
        <v>243.27272727272728</v>
      </c>
      <c r="J40" s="36">
        <v>2676</v>
      </c>
    </row>
    <row r="41" spans="1:10" s="33" customFormat="1" ht="12.75">
      <c r="A41" s="33">
        <v>65</v>
      </c>
      <c r="B41" s="37" t="s">
        <v>80</v>
      </c>
      <c r="C41" s="7" t="s">
        <v>81</v>
      </c>
      <c r="D41" s="36">
        <v>950</v>
      </c>
      <c r="E41" s="38" t="s">
        <v>55</v>
      </c>
      <c r="F41" s="30" t="s">
        <v>19</v>
      </c>
      <c r="G41" s="30">
        <v>1</v>
      </c>
      <c r="H41" s="33">
        <v>6</v>
      </c>
      <c r="I41" s="18">
        <f t="shared" si="2"/>
        <v>158.33333333333334</v>
      </c>
      <c r="J41" s="36">
        <v>950</v>
      </c>
    </row>
    <row r="42" spans="1:10" s="33" customFormat="1" ht="12.75">
      <c r="A42" s="41"/>
      <c r="B42" s="41"/>
      <c r="C42" s="43"/>
      <c r="D42" s="46"/>
      <c r="E42" s="42"/>
      <c r="F42" s="30"/>
      <c r="G42" s="30"/>
      <c r="H42" s="47"/>
      <c r="I42" s="18"/>
      <c r="J42" s="46"/>
    </row>
    <row r="43" spans="2:10" s="33" customFormat="1" ht="12.75">
      <c r="B43" s="40"/>
      <c r="C43" s="20"/>
      <c r="D43" s="36"/>
      <c r="E43" s="42"/>
      <c r="F43" s="30"/>
      <c r="G43" s="30"/>
      <c r="H43" s="30"/>
      <c r="I43" s="18"/>
      <c r="J43" s="36"/>
    </row>
    <row r="44" spans="2:10" s="33" customFormat="1" ht="12.75">
      <c r="B44" s="45" t="s">
        <v>82</v>
      </c>
      <c r="C44" s="44"/>
      <c r="D44" s="35"/>
      <c r="F44" s="30"/>
      <c r="G44" s="30"/>
      <c r="H44" s="30"/>
      <c r="I44" s="36"/>
      <c r="J44" s="36"/>
    </row>
    <row r="45" spans="2:10" s="33" customFormat="1" ht="12.75">
      <c r="B45" s="47" t="s">
        <v>83</v>
      </c>
      <c r="C45" s="14"/>
      <c r="D45" s="48"/>
      <c r="F45" s="30"/>
      <c r="G45" s="30"/>
      <c r="H45" s="30"/>
      <c r="I45" s="36"/>
      <c r="J45" s="36"/>
    </row>
    <row r="46" spans="2:10" s="33" customFormat="1" ht="12.75">
      <c r="B46" s="45"/>
      <c r="C46" s="14"/>
      <c r="D46" s="35"/>
      <c r="F46" s="30"/>
      <c r="G46" s="30"/>
      <c r="H46" s="30"/>
      <c r="I46" s="36"/>
      <c r="J46" s="36"/>
    </row>
    <row r="47" spans="2:10" s="33" customFormat="1" ht="12.75">
      <c r="B47" s="47" t="s">
        <v>84</v>
      </c>
      <c r="C47" s="14"/>
      <c r="D47" s="35"/>
      <c r="F47" s="30"/>
      <c r="G47" s="30"/>
      <c r="H47" s="30"/>
      <c r="I47" s="36"/>
      <c r="J47" s="36"/>
    </row>
    <row r="48" spans="3:10" s="33" customFormat="1" ht="12.75">
      <c r="C48" s="14"/>
      <c r="D48" s="35"/>
      <c r="F48" s="30"/>
      <c r="G48" s="30"/>
      <c r="H48" s="30"/>
      <c r="I48" s="36"/>
      <c r="J48" s="36"/>
    </row>
    <row r="49" spans="2:10" s="33" customFormat="1" ht="12.75">
      <c r="B49" s="47" t="s">
        <v>85</v>
      </c>
      <c r="C49" s="14"/>
      <c r="D49" s="35"/>
      <c r="F49" s="30"/>
      <c r="G49" s="30"/>
      <c r="H49" s="30"/>
      <c r="I49" s="36"/>
      <c r="J49" s="36"/>
    </row>
    <row r="50" spans="3:10" s="33" customFormat="1" ht="12.75">
      <c r="C50" s="14"/>
      <c r="D50" s="48"/>
      <c r="F50" s="30"/>
      <c r="G50" s="30"/>
      <c r="H50" s="30"/>
      <c r="I50" s="36"/>
      <c r="J50" s="36"/>
    </row>
    <row r="51" spans="2:10" s="33" customFormat="1" ht="12.75">
      <c r="B51" s="47" t="s">
        <v>86</v>
      </c>
      <c r="C51" s="14"/>
      <c r="D51" s="35"/>
      <c r="F51" s="30"/>
      <c r="G51" s="30"/>
      <c r="H51" s="30"/>
      <c r="I51" s="36"/>
      <c r="J51" s="36"/>
    </row>
    <row r="52" spans="3:10" s="33" customFormat="1" ht="12.75" customHeight="1">
      <c r="C52" s="49"/>
      <c r="D52" s="35"/>
      <c r="F52" s="30"/>
      <c r="G52" s="30"/>
      <c r="H52" s="30"/>
      <c r="I52" s="36"/>
      <c r="J52" s="36"/>
    </row>
    <row r="53" spans="2:10" s="33" customFormat="1" ht="12.75" customHeight="1">
      <c r="B53" s="47" t="s">
        <v>87</v>
      </c>
      <c r="C53" s="49"/>
      <c r="D53" s="35"/>
      <c r="F53" s="30"/>
      <c r="G53" s="30"/>
      <c r="H53" s="30"/>
      <c r="I53" s="36"/>
      <c r="J53" s="36"/>
    </row>
    <row r="54" spans="3:10" s="33" customFormat="1" ht="12.75" customHeight="1">
      <c r="C54" s="49"/>
      <c r="D54" s="35"/>
      <c r="F54" s="30"/>
      <c r="G54" s="30"/>
      <c r="H54" s="30"/>
      <c r="I54" s="36"/>
      <c r="J54" s="36"/>
    </row>
    <row r="55" spans="2:10" s="33" customFormat="1" ht="12.75" customHeight="1">
      <c r="B55" s="50" t="s">
        <v>88</v>
      </c>
      <c r="C55" s="44"/>
      <c r="D55" s="35"/>
      <c r="F55" s="30"/>
      <c r="G55" s="30"/>
      <c r="H55" s="51"/>
      <c r="I55" s="36"/>
      <c r="J55" s="36"/>
    </row>
    <row r="56" spans="3:10" s="33" customFormat="1" ht="12.75" customHeight="1">
      <c r="C56" s="44"/>
      <c r="D56" s="52"/>
      <c r="E56" s="45"/>
      <c r="F56" s="51"/>
      <c r="G56" s="51"/>
      <c r="H56" s="51"/>
      <c r="I56" s="36"/>
      <c r="J56" s="36"/>
    </row>
    <row r="57" spans="2:10" s="33" customFormat="1" ht="12.75" customHeight="1">
      <c r="B57" s="47" t="s">
        <v>89</v>
      </c>
      <c r="C57" s="44"/>
      <c r="D57" s="52"/>
      <c r="E57" s="45"/>
      <c r="F57" s="51"/>
      <c r="G57" s="51"/>
      <c r="H57" s="51"/>
      <c r="I57" s="36"/>
      <c r="J57" s="36"/>
    </row>
    <row r="58" spans="2:10" s="33" customFormat="1" ht="12.75" customHeight="1">
      <c r="B58" s="47" t="s">
        <v>90</v>
      </c>
      <c r="C58" s="44"/>
      <c r="D58" s="52"/>
      <c r="E58" s="45"/>
      <c r="F58" s="51"/>
      <c r="G58" s="51"/>
      <c r="H58" s="51"/>
      <c r="I58" s="36"/>
      <c r="J58" s="36"/>
    </row>
    <row r="59" spans="2:10" s="33" customFormat="1" ht="12.75" customHeight="1">
      <c r="B59" s="47"/>
      <c r="C59" s="45"/>
      <c r="D59" s="52"/>
      <c r="E59" s="45"/>
      <c r="F59" s="51"/>
      <c r="G59" s="51"/>
      <c r="H59" s="30"/>
      <c r="I59" s="36"/>
      <c r="J59" s="36"/>
    </row>
    <row r="60" spans="2:10" s="33" customFormat="1" ht="12.75">
      <c r="B60" s="45" t="s">
        <v>91</v>
      </c>
      <c r="C60" s="14"/>
      <c r="D60" s="35"/>
      <c r="F60" s="30"/>
      <c r="G60" s="30"/>
      <c r="H60" s="30"/>
      <c r="I60" s="36"/>
      <c r="J60" s="36"/>
    </row>
    <row r="61" spans="2:4" ht="12.75">
      <c r="B61" s="1" t="s">
        <v>92</v>
      </c>
      <c r="C61" s="7" t="s">
        <v>93</v>
      </c>
      <c r="D61" s="53" t="s">
        <v>55</v>
      </c>
    </row>
    <row r="62" spans="2:4" ht="12.75">
      <c r="B62" s="1" t="s">
        <v>94</v>
      </c>
      <c r="C62" s="7" t="s">
        <v>12</v>
      </c>
      <c r="D62" s="53" t="s">
        <v>37</v>
      </c>
    </row>
    <row r="63" spans="2:4" ht="12.75">
      <c r="B63" s="1" t="s">
        <v>95</v>
      </c>
      <c r="C63" s="7" t="s">
        <v>17</v>
      </c>
      <c r="D63" s="53" t="s">
        <v>49</v>
      </c>
    </row>
    <row r="64" spans="2:4" ht="12.75">
      <c r="B64" s="1" t="s">
        <v>96</v>
      </c>
      <c r="C64" s="7" t="s">
        <v>12</v>
      </c>
      <c r="D64" s="53" t="s">
        <v>97</v>
      </c>
    </row>
    <row r="65" spans="2:4" ht="12.75">
      <c r="B65" s="1" t="s">
        <v>98</v>
      </c>
      <c r="C65" s="7" t="s">
        <v>12</v>
      </c>
      <c r="D65" s="53" t="s">
        <v>26</v>
      </c>
    </row>
    <row r="66" spans="2:4" ht="12.75">
      <c r="B66" s="1" t="s">
        <v>99</v>
      </c>
      <c r="C66" s="7" t="s">
        <v>12</v>
      </c>
      <c r="D66" s="53" t="s">
        <v>23</v>
      </c>
    </row>
    <row r="67" spans="2:4" ht="12.75">
      <c r="B67" s="1" t="s">
        <v>100</v>
      </c>
      <c r="C67" s="7" t="s">
        <v>12</v>
      </c>
      <c r="D67" s="53" t="s">
        <v>101</v>
      </c>
    </row>
    <row r="68" spans="2:4" ht="12.75">
      <c r="B68" s="1" t="s">
        <v>102</v>
      </c>
      <c r="C68" s="7" t="s">
        <v>17</v>
      </c>
      <c r="D68" s="53" t="s">
        <v>103</v>
      </c>
    </row>
    <row r="69" spans="2:4" ht="12.75">
      <c r="B69" s="1" t="s">
        <v>104</v>
      </c>
      <c r="C69" s="7" t="s">
        <v>71</v>
      </c>
      <c r="D69" s="53" t="s">
        <v>105</v>
      </c>
    </row>
    <row r="70" spans="2:4" ht="12.75">
      <c r="B70" s="1" t="s">
        <v>106</v>
      </c>
      <c r="C70" s="7" t="s">
        <v>107</v>
      </c>
      <c r="D70" s="53" t="s">
        <v>108</v>
      </c>
    </row>
    <row r="71" spans="2:4" ht="12.75">
      <c r="B71" s="1" t="s">
        <v>109</v>
      </c>
      <c r="C71" s="7" t="s">
        <v>71</v>
      </c>
      <c r="D71" s="53" t="s">
        <v>110</v>
      </c>
    </row>
    <row r="72" spans="2:4" ht="12.75">
      <c r="B72" s="1" t="s">
        <v>111</v>
      </c>
      <c r="C72" s="7" t="s">
        <v>112</v>
      </c>
      <c r="D72" s="53" t="s">
        <v>113</v>
      </c>
    </row>
    <row r="73" spans="2:4" ht="12.75">
      <c r="B73" s="1" t="s">
        <v>114</v>
      </c>
      <c r="C73" s="7" t="s">
        <v>12</v>
      </c>
      <c r="D73" s="53" t="s">
        <v>44</v>
      </c>
    </row>
    <row r="74" spans="2:4" ht="12.75">
      <c r="B74" s="1" t="s">
        <v>115</v>
      </c>
      <c r="C74" s="7" t="s">
        <v>12</v>
      </c>
      <c r="D74" s="53" t="s">
        <v>116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2013-03-19T15:30:13Z</dcterms:modified>
  <cp:category/>
  <cp:version/>
  <cp:contentType/>
  <cp:contentStatus/>
</cp:coreProperties>
</file>